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tabRatio="617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  <sheet name="-7-" sheetId="7" r:id="rId7"/>
    <sheet name="-8-" sheetId="8" r:id="rId8"/>
    <sheet name="-9-" sheetId="9" r:id="rId9"/>
    <sheet name="-10-" sheetId="10" r:id="rId10"/>
    <sheet name="-11-" sheetId="11" r:id="rId11"/>
    <sheet name="-12-" sheetId="12" r:id="rId12"/>
  </sheets>
  <definedNames/>
  <calcPr fullCalcOnLoad="1"/>
</workbook>
</file>

<file path=xl/sharedStrings.xml><?xml version="1.0" encoding="utf-8"?>
<sst xmlns="http://schemas.openxmlformats.org/spreadsheetml/2006/main" count="493" uniqueCount="21">
  <si>
    <t>Vul hier je naam in:</t>
  </si>
  <si>
    <t>Vul de lege vakken in:</t>
  </si>
  <si>
    <t>+</t>
  </si>
  <si>
    <t>=</t>
  </si>
  <si>
    <t>Aantal juist:</t>
  </si>
  <si>
    <t>De brug over ... (1)</t>
  </si>
  <si>
    <t>Vraag eerst aan je juf of meester om in dit vak een zuiver</t>
  </si>
  <si>
    <t>tiental in te vullen.</t>
  </si>
  <si>
    <t>De brug over ... (6)</t>
  </si>
  <si>
    <t>De brug over ... (7)</t>
  </si>
  <si>
    <t>De brug over ... (2)</t>
  </si>
  <si>
    <t>De brug over ... (3)</t>
  </si>
  <si>
    <t>De brug over ... (4)</t>
  </si>
  <si>
    <t>De brug over ... (5)</t>
  </si>
  <si>
    <t>De brug over ... (8)</t>
  </si>
  <si>
    <t>De brug over ... (9)</t>
  </si>
  <si>
    <t>De brug over ... (10)</t>
  </si>
  <si>
    <t>Vul de blauwe vakken in:</t>
  </si>
  <si>
    <t>De brug over ... (11)</t>
  </si>
  <si>
    <t>De brug over ... (12)</t>
  </si>
  <si>
    <t>op 30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</si>
</sst>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7">
    <font>
      <sz val="10"/>
      <name val="Arial"/>
      <family val="0"/>
    </font>
    <font>
      <sz val="12"/>
      <name val="Comic Sans MS"/>
      <family val="4"/>
    </font>
    <font>
      <b/>
      <sz val="18"/>
      <color indexed="49"/>
      <name val="Comic Sans MS"/>
      <family val="4"/>
    </font>
    <font>
      <u val="single"/>
      <sz val="12"/>
      <color indexed="19"/>
      <name val="Comic Sans MS"/>
      <family val="4"/>
    </font>
    <font>
      <sz val="12"/>
      <color indexed="14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3"/>
      <name val="Comic Sans MS"/>
      <family val="4"/>
    </font>
    <font>
      <sz val="12"/>
      <color indexed="2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56"/>
      </left>
      <right>
        <color indexed="63"/>
      </right>
      <top style="slantDashDot">
        <color indexed="56"/>
      </top>
      <bottom style="slantDashDot">
        <color indexed="56"/>
      </bottom>
    </border>
    <border>
      <left>
        <color indexed="63"/>
      </left>
      <right>
        <color indexed="63"/>
      </right>
      <top style="slantDashDot">
        <color indexed="56"/>
      </top>
      <bottom style="slantDashDot">
        <color indexed="56"/>
      </bottom>
    </border>
    <border>
      <left>
        <color indexed="63"/>
      </left>
      <right style="slantDashDot">
        <color indexed="56"/>
      </right>
      <top style="slantDashDot">
        <color indexed="56"/>
      </top>
      <bottom style="slantDashDot">
        <color indexed="56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0" fontId="1" fillId="33" borderId="34" xfId="0" applyFont="1" applyFill="1" applyBorder="1" applyAlignment="1" applyProtection="1">
      <alignment horizontal="left" vertical="center"/>
      <protection locked="0"/>
    </xf>
    <xf numFmtId="0" fontId="1" fillId="33" borderId="35" xfId="0" applyFont="1" applyFill="1" applyBorder="1" applyAlignment="1" applyProtection="1">
      <alignment horizontal="left" vertical="center"/>
      <protection locked="0"/>
    </xf>
    <xf numFmtId="0" fontId="1" fillId="33" borderId="36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27</xdr:row>
      <xdr:rowOff>0</xdr:rowOff>
    </xdr:from>
    <xdr:to>
      <xdr:col>18</xdr:col>
      <xdr:colOff>285750</xdr:colOff>
      <xdr:row>34</xdr:row>
      <xdr:rowOff>0</xdr:rowOff>
    </xdr:to>
    <xdr:pic>
      <xdr:nvPicPr>
        <xdr:cNvPr id="1" name="Picture 3" descr="ambulance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772025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37</xdr:row>
      <xdr:rowOff>0</xdr:rowOff>
    </xdr:from>
    <xdr:to>
      <xdr:col>16</xdr:col>
      <xdr:colOff>104775</xdr:colOff>
      <xdr:row>38</xdr:row>
      <xdr:rowOff>114300</xdr:rowOff>
    </xdr:to>
    <xdr:pic>
      <xdr:nvPicPr>
        <xdr:cNvPr id="1" name="Picture 1" descr="brandweerau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600950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4</xdr:col>
      <xdr:colOff>219075</xdr:colOff>
      <xdr:row>30</xdr:row>
      <xdr:rowOff>38100</xdr:rowOff>
    </xdr:to>
    <xdr:pic>
      <xdr:nvPicPr>
        <xdr:cNvPr id="1" name="Picture 2" descr="bu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381875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4</xdr:col>
      <xdr:colOff>323850</xdr:colOff>
      <xdr:row>31</xdr:row>
      <xdr:rowOff>0</xdr:rowOff>
    </xdr:to>
    <xdr:pic>
      <xdr:nvPicPr>
        <xdr:cNvPr id="1" name="Picture 1" descr="cam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381875"/>
          <a:ext cx="1466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27</xdr:row>
      <xdr:rowOff>0</xdr:rowOff>
    </xdr:from>
    <xdr:to>
      <xdr:col>18</xdr:col>
      <xdr:colOff>323850</xdr:colOff>
      <xdr:row>33</xdr:row>
      <xdr:rowOff>28575</xdr:rowOff>
    </xdr:to>
    <xdr:pic>
      <xdr:nvPicPr>
        <xdr:cNvPr id="1" name="Picture 3" descr="auto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720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27</xdr:row>
      <xdr:rowOff>0</xdr:rowOff>
    </xdr:from>
    <xdr:to>
      <xdr:col>18</xdr:col>
      <xdr:colOff>285750</xdr:colOff>
      <xdr:row>31</xdr:row>
      <xdr:rowOff>238125</xdr:rowOff>
    </xdr:to>
    <xdr:pic>
      <xdr:nvPicPr>
        <xdr:cNvPr id="1" name="Picture 1" descr="auto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772025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39</xdr:row>
      <xdr:rowOff>85725</xdr:rowOff>
    </xdr:from>
    <xdr:to>
      <xdr:col>13</xdr:col>
      <xdr:colOff>276225</xdr:colOff>
      <xdr:row>42</xdr:row>
      <xdr:rowOff>104775</xdr:rowOff>
    </xdr:to>
    <xdr:pic>
      <xdr:nvPicPr>
        <xdr:cNvPr id="1" name="Picture 1" descr="autosteppe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99147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39</xdr:row>
      <xdr:rowOff>0</xdr:rowOff>
    </xdr:from>
    <xdr:to>
      <xdr:col>13</xdr:col>
      <xdr:colOff>66675</xdr:colOff>
      <xdr:row>41</xdr:row>
      <xdr:rowOff>38100</xdr:rowOff>
    </xdr:to>
    <xdr:pic>
      <xdr:nvPicPr>
        <xdr:cNvPr id="1" name="Picture 2" descr="autosteppen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9057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39</xdr:row>
      <xdr:rowOff>0</xdr:rowOff>
    </xdr:from>
    <xdr:to>
      <xdr:col>15</xdr:col>
      <xdr:colOff>57150</xdr:colOff>
      <xdr:row>41</xdr:row>
      <xdr:rowOff>28575</xdr:rowOff>
    </xdr:to>
    <xdr:pic>
      <xdr:nvPicPr>
        <xdr:cNvPr id="1" name="Picture 1" descr="baufah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905750"/>
          <a:ext cx="1428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37</xdr:row>
      <xdr:rowOff>0</xdr:rowOff>
    </xdr:from>
    <xdr:to>
      <xdr:col>14</xdr:col>
      <xdr:colOff>161925</xdr:colOff>
      <xdr:row>40</xdr:row>
      <xdr:rowOff>38100</xdr:rowOff>
    </xdr:to>
    <xdr:pic>
      <xdr:nvPicPr>
        <xdr:cNvPr id="1" name="Picture 2" descr="baufahr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600950"/>
          <a:ext cx="1285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37</xdr:row>
      <xdr:rowOff>0</xdr:rowOff>
    </xdr:from>
    <xdr:to>
      <xdr:col>15</xdr:col>
      <xdr:colOff>57150</xdr:colOff>
      <xdr:row>38</xdr:row>
      <xdr:rowOff>171450</xdr:rowOff>
    </xdr:to>
    <xdr:pic>
      <xdr:nvPicPr>
        <xdr:cNvPr id="1" name="Picture 1" descr="baufah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600950"/>
          <a:ext cx="142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37</xdr:row>
      <xdr:rowOff>0</xdr:rowOff>
    </xdr:from>
    <xdr:to>
      <xdr:col>13</xdr:col>
      <xdr:colOff>142875</xdr:colOff>
      <xdr:row>38</xdr:row>
      <xdr:rowOff>133350</xdr:rowOff>
    </xdr:to>
    <xdr:pic>
      <xdr:nvPicPr>
        <xdr:cNvPr id="1" name="Picture 1" descr="baufahrz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6009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5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57421875" style="2" customWidth="1"/>
    <col min="2" max="2" width="4.7109375" style="2" customWidth="1"/>
    <col min="3" max="3" width="2.140625" style="2" customWidth="1"/>
    <col min="4" max="4" width="4.7109375" style="2" customWidth="1"/>
    <col min="5" max="5" width="3.7109375" style="2" customWidth="1"/>
    <col min="6" max="6" width="5.00390625" style="2" customWidth="1"/>
    <col min="7" max="7" width="3.7109375" style="2" customWidth="1"/>
    <col min="8" max="8" width="5.7109375" style="2" customWidth="1"/>
    <col min="9" max="9" width="5.00390625" style="2" customWidth="1"/>
    <col min="10" max="10" width="8.140625" style="2" customWidth="1"/>
    <col min="11" max="11" width="1.421875" style="2" customWidth="1"/>
    <col min="12" max="12" width="9.140625" style="2" customWidth="1"/>
    <col min="13" max="13" width="1.7109375" style="2" customWidth="1"/>
    <col min="14" max="14" width="3.7109375" style="2" customWidth="1"/>
    <col min="15" max="15" width="3.00390625" style="2" customWidth="1"/>
    <col min="16" max="16" width="3.28125" style="2" hidden="1" customWidth="1"/>
    <col min="17" max="17" width="4.00390625" style="2" hidden="1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2" ht="24.75" customHeight="1">
      <c r="A1" s="1" t="s">
        <v>0</v>
      </c>
      <c r="F1" s="3"/>
      <c r="G1" s="53"/>
      <c r="H1" s="54"/>
      <c r="I1" s="54"/>
      <c r="J1" s="54"/>
      <c r="K1" s="54"/>
      <c r="L1" s="55"/>
    </row>
    <row r="2" ht="12.75" customHeight="1" thickBot="1"/>
    <row r="3" spans="4:12" ht="31.5" customHeight="1" thickBot="1">
      <c r="D3" s="56" t="s">
        <v>5</v>
      </c>
      <c r="E3" s="57"/>
      <c r="F3" s="57"/>
      <c r="G3" s="57"/>
      <c r="H3" s="57"/>
      <c r="I3" s="57"/>
      <c r="J3" s="57"/>
      <c r="K3" s="57"/>
      <c r="L3" s="58"/>
    </row>
    <row r="4" spans="4:12" ht="12.75" customHeight="1">
      <c r="D4" s="14"/>
      <c r="E4" s="14"/>
      <c r="F4" s="14"/>
      <c r="G4" s="14"/>
      <c r="H4" s="14"/>
      <c r="I4" s="14"/>
      <c r="J4" s="14"/>
      <c r="K4" s="14"/>
      <c r="L4" s="14"/>
    </row>
    <row r="5" spans="1:12" ht="18.75" customHeight="1" thickBot="1">
      <c r="A5" s="15" t="s">
        <v>6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18.75" customHeight="1" thickBot="1" thickTop="1">
      <c r="A6" s="15" t="s">
        <v>7</v>
      </c>
      <c r="D6" s="14"/>
      <c r="E6" s="14"/>
      <c r="F6" s="14"/>
      <c r="G6" s="14"/>
      <c r="H6" s="16"/>
      <c r="I6" s="14"/>
      <c r="J6" s="14"/>
      <c r="K6" s="14"/>
      <c r="L6" s="14"/>
    </row>
    <row r="7" ht="11.25" customHeight="1" thickTop="1"/>
    <row r="8" ht="18.75" customHeight="1">
      <c r="B8" s="4" t="s">
        <v>1</v>
      </c>
    </row>
    <row r="9" ht="10.5" customHeight="1" thickBot="1"/>
    <row r="10" spans="2:17" ht="21" customHeight="1" thickBot="1">
      <c r="B10" s="5">
        <f>IF($H$6=0,"",$H$6+P10)</f>
      </c>
      <c r="C10" s="6" t="s">
        <v>2</v>
      </c>
      <c r="D10" s="7">
        <f>IF($H$6=0,"",Q10)</f>
      </c>
      <c r="E10" s="2" t="s">
        <v>3</v>
      </c>
      <c r="F10" s="8"/>
      <c r="G10" s="2" t="s">
        <v>2</v>
      </c>
      <c r="H10" s="9"/>
      <c r="I10" s="2" t="s">
        <v>3</v>
      </c>
      <c r="J10" s="10"/>
      <c r="K10" s="3"/>
      <c r="L10" s="11">
        <f>IF(J10=0,"",IF(J10=J11,"goed","fout"))</f>
      </c>
      <c r="P10" s="2">
        <v>2</v>
      </c>
      <c r="Q10" s="2">
        <v>9</v>
      </c>
    </row>
    <row r="11" spans="5:10" ht="19.5" hidden="1">
      <c r="E11" s="2" t="s">
        <v>3</v>
      </c>
      <c r="F11" s="2" t="e">
        <f>B10+10-P10</f>
        <v>#VALUE!</v>
      </c>
      <c r="G11" s="2" t="s">
        <v>2</v>
      </c>
      <c r="H11" s="2" t="e">
        <f>D10-10+P10</f>
        <v>#VALUE!</v>
      </c>
      <c r="I11" s="2" t="s">
        <v>3</v>
      </c>
      <c r="J11" s="2">
        <f>SUM(B10,D10)</f>
        <v>0</v>
      </c>
    </row>
    <row r="12" spans="5:10" ht="19.5" customHeight="1">
      <c r="E12" s="11">
        <f>IF(J10="","",IF(J10=J11,"",E11))</f>
      </c>
      <c r="F12" s="11">
        <f>IF($J10=0,"",IF($J10=$J11,"",F11))</f>
      </c>
      <c r="G12" s="11">
        <f>IF($J10=0,"",IF($J10=$J11,"",G11))</f>
      </c>
      <c r="H12" s="11">
        <f>IF($J10=0,"",IF($J10=$J11,"",H11))</f>
      </c>
      <c r="I12" s="11">
        <f>IF($J10=0,"",IF($J10=$J11,"",I11))</f>
      </c>
      <c r="J12" s="11">
        <f>IF($J10=0,"",IF($J10=$J11,"",J11))</f>
      </c>
    </row>
    <row r="13" ht="9" customHeight="1" thickBot="1">
      <c r="A13" s="12"/>
    </row>
    <row r="14" spans="2:17" ht="20.25" thickBot="1">
      <c r="B14" s="5">
        <f>IF($H$6=0,"",P14)</f>
      </c>
      <c r="C14" s="6" t="s">
        <v>2</v>
      </c>
      <c r="D14" s="7">
        <f>IF($H$6=0,"",$H$6+Q14)</f>
      </c>
      <c r="E14" s="2" t="s">
        <v>3</v>
      </c>
      <c r="F14" s="8"/>
      <c r="G14" s="2" t="s">
        <v>2</v>
      </c>
      <c r="H14" s="9"/>
      <c r="I14" s="2" t="s">
        <v>3</v>
      </c>
      <c r="J14" s="10"/>
      <c r="K14" s="3"/>
      <c r="L14" s="11">
        <f>IF(J14=0,"",IF(J14=J15,"goed",IF(J14&lt;&gt;J15,"fout")))</f>
      </c>
      <c r="P14" s="2">
        <v>6</v>
      </c>
      <c r="Q14" s="2">
        <v>7</v>
      </c>
    </row>
    <row r="15" spans="5:10" ht="19.5" hidden="1">
      <c r="E15" s="2" t="s">
        <v>3</v>
      </c>
      <c r="F15" s="2" t="e">
        <f>D14+10-Q14</f>
        <v>#VALUE!</v>
      </c>
      <c r="G15" s="2" t="s">
        <v>2</v>
      </c>
      <c r="H15" s="2" t="e">
        <f>B14-10+Q14</f>
        <v>#VALUE!</v>
      </c>
      <c r="I15" s="2" t="s">
        <v>3</v>
      </c>
      <c r="J15" s="2">
        <f>SUM(B14,D14)</f>
        <v>0</v>
      </c>
    </row>
    <row r="16" spans="5:10" ht="19.5" customHeight="1">
      <c r="E16" s="11">
        <f>IF(J14="","",IF(J14=J15,"",E15))</f>
      </c>
      <c r="F16" s="11">
        <f>IF($J14=0,"",IF($J14=$J15,"",F15))</f>
      </c>
      <c r="G16" s="11">
        <f>IF($J14=0,"",IF($J14=$J15,"",G15))</f>
      </c>
      <c r="H16" s="11">
        <f>IF($J14=0,"",IF($J14=$J15,"",H15))</f>
      </c>
      <c r="I16" s="11">
        <f>IF($J14=0,"",IF($J14=$J15,"",I15))</f>
      </c>
      <c r="J16" s="11">
        <f>IF($J14=0,"",IF($J14=$J15,"",J15))</f>
      </c>
    </row>
    <row r="17" ht="9" customHeight="1" thickBot="1"/>
    <row r="18" spans="2:17" ht="20.25" thickBot="1">
      <c r="B18" s="5">
        <f>IF($H$6=0,"",$H$6+P18)</f>
      </c>
      <c r="C18" s="6" t="s">
        <v>2</v>
      </c>
      <c r="D18" s="7">
        <f>IF($H$6=0,"",Q18)</f>
      </c>
      <c r="E18" s="2" t="s">
        <v>3</v>
      </c>
      <c r="F18" s="8"/>
      <c r="G18" s="2" t="s">
        <v>2</v>
      </c>
      <c r="H18" s="9"/>
      <c r="I18" s="2" t="s">
        <v>3</v>
      </c>
      <c r="J18" s="10"/>
      <c r="K18" s="3"/>
      <c r="L18" s="11">
        <f>IF(J18=0,"",IF(J18=J19,"goed",IF(J18&lt;&gt;J19,"fout")))</f>
      </c>
      <c r="P18" s="2">
        <v>8</v>
      </c>
      <c r="Q18" s="2">
        <v>8</v>
      </c>
    </row>
    <row r="19" spans="5:10" ht="19.5" hidden="1">
      <c r="E19" s="2" t="s">
        <v>3</v>
      </c>
      <c r="F19" s="2" t="e">
        <f>B18+10-P18</f>
        <v>#VALUE!</v>
      </c>
      <c r="G19" s="2" t="s">
        <v>2</v>
      </c>
      <c r="H19" s="2" t="e">
        <f>D18-10+P18</f>
        <v>#VALUE!</v>
      </c>
      <c r="I19" s="2" t="s">
        <v>3</v>
      </c>
      <c r="J19" s="2">
        <f>SUM(B18,D18)</f>
        <v>0</v>
      </c>
    </row>
    <row r="20" spans="5:10" ht="19.5" customHeight="1">
      <c r="E20" s="11">
        <f>IF(J18="","",IF(J18=J19,"",E19))</f>
      </c>
      <c r="F20" s="11">
        <f>IF($J18=0,"",IF($J18=$J19,"",F19))</f>
      </c>
      <c r="G20" s="11">
        <f>IF($J18=0,"",IF($J18=$J19,"",G19))</f>
      </c>
      <c r="H20" s="11">
        <f>IF($J18=0,"",IF($J18=$J19,"",H19))</f>
      </c>
      <c r="I20" s="11">
        <f>IF($J18=0,"",IF($J18=$J19,"",I19))</f>
      </c>
      <c r="J20" s="11">
        <f>IF($J18=0,"",IF($J18=$J19,"",J19))</f>
      </c>
    </row>
    <row r="21" ht="9" customHeight="1" thickBot="1"/>
    <row r="22" spans="2:17" ht="20.25" thickBot="1">
      <c r="B22" s="5">
        <f>IF($H$6=0,"",P22)</f>
      </c>
      <c r="C22" s="6" t="s">
        <v>2</v>
      </c>
      <c r="D22" s="7">
        <f>IF($H$6=0,"",$H$6+Q22)</f>
      </c>
      <c r="E22" s="2" t="s">
        <v>3</v>
      </c>
      <c r="F22" s="8"/>
      <c r="G22" s="2" t="s">
        <v>2</v>
      </c>
      <c r="H22" s="9"/>
      <c r="I22" s="2" t="s">
        <v>3</v>
      </c>
      <c r="J22" s="10"/>
      <c r="K22" s="3"/>
      <c r="L22" s="11">
        <f>IF(J22=0,"",IF(J22=J23,"goed",IF(J22&lt;&gt;J23,"fout")))</f>
      </c>
      <c r="P22" s="2">
        <v>9</v>
      </c>
      <c r="Q22" s="2">
        <v>4</v>
      </c>
    </row>
    <row r="23" spans="5:10" ht="19.5" hidden="1">
      <c r="E23" s="2" t="s">
        <v>3</v>
      </c>
      <c r="F23" s="2" t="e">
        <f>D22+10-Q22</f>
        <v>#VALUE!</v>
      </c>
      <c r="G23" s="2" t="s">
        <v>2</v>
      </c>
      <c r="H23" s="2" t="e">
        <f>B22-10+Q22</f>
        <v>#VALUE!</v>
      </c>
      <c r="I23" s="2" t="s">
        <v>3</v>
      </c>
      <c r="J23" s="2">
        <f>SUM(B22,D22)</f>
        <v>0</v>
      </c>
    </row>
    <row r="24" spans="5:10" ht="19.5" customHeight="1">
      <c r="E24" s="11">
        <f>IF(J22="","",IF(J22=J23,"",E23))</f>
      </c>
      <c r="F24" s="11">
        <f>IF($J22=0,"",IF($J22=$J23,"",F23))</f>
      </c>
      <c r="G24" s="11">
        <f>IF($J22=0,"",IF($J22=$J23,"",G23))</f>
      </c>
      <c r="H24" s="11">
        <f>IF($J22=0,"",IF($J22=$J23,"",H23))</f>
      </c>
      <c r="I24" s="11">
        <f>IF($J22=0,"",IF($J22=$J23,"",I23))</f>
      </c>
      <c r="J24" s="11">
        <f>IF($J22=0,"",IF($J22=$J23,"",J23))</f>
      </c>
    </row>
    <row r="25" ht="9" customHeight="1" thickBot="1"/>
    <row r="26" spans="2:17" ht="20.25" thickBot="1">
      <c r="B26" s="5">
        <f>IF($H$6=0,"",$H$6+P26)</f>
      </c>
      <c r="C26" s="6" t="s">
        <v>2</v>
      </c>
      <c r="D26" s="7">
        <f>IF($H$6=0,"",Q26)</f>
      </c>
      <c r="E26" s="2" t="s">
        <v>3</v>
      </c>
      <c r="F26" s="8"/>
      <c r="G26" s="2" t="s">
        <v>2</v>
      </c>
      <c r="H26" s="9"/>
      <c r="I26" s="2" t="s">
        <v>3</v>
      </c>
      <c r="J26" s="10"/>
      <c r="K26" s="3"/>
      <c r="L26" s="11">
        <f>IF(J26=0,"",IF(J26=J27,"goed",IF(J26&lt;&gt;J27,"fout")))</f>
      </c>
      <c r="P26" s="2">
        <v>8</v>
      </c>
      <c r="Q26" s="2">
        <v>7</v>
      </c>
    </row>
    <row r="27" spans="5:10" ht="19.5" hidden="1">
      <c r="E27" s="2" t="s">
        <v>3</v>
      </c>
      <c r="F27" s="2" t="e">
        <f>B26+10-P26</f>
        <v>#VALUE!</v>
      </c>
      <c r="G27" s="2" t="s">
        <v>2</v>
      </c>
      <c r="H27" s="2" t="e">
        <f>D26-10+P26</f>
        <v>#VALUE!</v>
      </c>
      <c r="I27" s="2" t="s">
        <v>3</v>
      </c>
      <c r="J27" s="2">
        <f>SUM(B26,D26)</f>
        <v>0</v>
      </c>
    </row>
    <row r="28" spans="5:10" ht="19.5" customHeight="1">
      <c r="E28" s="11">
        <f>IF(J26="","",IF(J26=J27,"",E27))</f>
      </c>
      <c r="F28" s="11">
        <f>IF($J26=0,"",IF($J26=$J27,"",F27))</f>
      </c>
      <c r="G28" s="11">
        <f>IF($J26=0,"",IF($J26=$J27,"",G27))</f>
      </c>
      <c r="H28" s="11">
        <f>IF($J26=0,"",IF($J26=$J27,"",H27))</f>
      </c>
      <c r="I28" s="11">
        <f>IF($J26=0,"",IF($J26=$J27,"",I27))</f>
      </c>
      <c r="J28" s="11">
        <f>IF($J26=0,"",IF($J26=$J27,"",J27))</f>
      </c>
    </row>
    <row r="29" ht="9" customHeight="1" thickBot="1"/>
    <row r="30" spans="2:17" ht="20.25" thickBot="1">
      <c r="B30" s="5">
        <f>IF($H$6=0,"",$H$6+P30)</f>
      </c>
      <c r="C30" s="6" t="s">
        <v>2</v>
      </c>
      <c r="D30" s="7">
        <f>IF($H$6=0,"",Q30)</f>
      </c>
      <c r="E30" s="2" t="s">
        <v>3</v>
      </c>
      <c r="F30" s="8"/>
      <c r="G30" s="2" t="s">
        <v>2</v>
      </c>
      <c r="H30" s="9"/>
      <c r="I30" s="2" t="s">
        <v>3</v>
      </c>
      <c r="J30" s="10"/>
      <c r="K30" s="3"/>
      <c r="L30" s="11">
        <f>IF(J30=0,"",IF(J30=J31,"goed",IF(J30&lt;&gt;J31,"fout")))</f>
      </c>
      <c r="P30" s="2">
        <v>5</v>
      </c>
      <c r="Q30" s="2">
        <v>9</v>
      </c>
    </row>
    <row r="31" spans="5:10" ht="19.5" hidden="1">
      <c r="E31" s="2" t="s">
        <v>3</v>
      </c>
      <c r="F31" s="2" t="e">
        <f>B30+10-P30</f>
        <v>#VALUE!</v>
      </c>
      <c r="G31" s="2" t="s">
        <v>2</v>
      </c>
      <c r="H31" s="2" t="e">
        <f>D30-10+P30</f>
        <v>#VALUE!</v>
      </c>
      <c r="I31" s="2" t="s">
        <v>3</v>
      </c>
      <c r="J31" s="2">
        <f>SUM(B30,D30)</f>
        <v>0</v>
      </c>
    </row>
    <row r="32" spans="5:10" ht="19.5" customHeight="1">
      <c r="E32" s="11">
        <f>IF(J30="","",IF(J30=J31,"",E31))</f>
      </c>
      <c r="F32" s="11">
        <f>IF($J30=0,"",IF($J30=$J31,"",F31))</f>
      </c>
      <c r="G32" s="11">
        <f>IF($J30=0,"",IF($J30=$J31,"",G31))</f>
      </c>
      <c r="H32" s="11">
        <f>IF($J30=0,"",IF($J30=$J31,"",H31))</f>
      </c>
      <c r="I32" s="11">
        <f>IF($J30=0,"",IF($J30=$J31,"",I31))</f>
      </c>
      <c r="J32" s="11">
        <f>IF($J30=0,"",IF($J30=$J31,"",J31))</f>
      </c>
    </row>
    <row r="33" ht="9" customHeight="1" thickBot="1"/>
    <row r="34" spans="2:17" ht="20.25" thickBot="1">
      <c r="B34" s="5">
        <f>IF($H$6=0,"",$H$6+P34)</f>
      </c>
      <c r="C34" s="6" t="s">
        <v>2</v>
      </c>
      <c r="D34" s="7">
        <f>IF($H$6=0,"",Q34)</f>
      </c>
      <c r="E34" s="2" t="s">
        <v>3</v>
      </c>
      <c r="F34" s="8"/>
      <c r="G34" s="2" t="s">
        <v>2</v>
      </c>
      <c r="H34" s="9"/>
      <c r="I34" s="2" t="s">
        <v>3</v>
      </c>
      <c r="J34" s="10"/>
      <c r="K34" s="3"/>
      <c r="L34" s="11">
        <f>IF(J34=0,"",IF(J34=J35,"goed",IF(J34&lt;&gt;J35,"fout")))</f>
      </c>
      <c r="P34" s="2">
        <v>6</v>
      </c>
      <c r="Q34" s="2">
        <v>6</v>
      </c>
    </row>
    <row r="35" spans="5:10" ht="19.5" hidden="1">
      <c r="E35" s="2" t="s">
        <v>3</v>
      </c>
      <c r="F35" s="2" t="e">
        <f>B34+10-P34</f>
        <v>#VALUE!</v>
      </c>
      <c r="G35" s="2" t="s">
        <v>2</v>
      </c>
      <c r="H35" s="2" t="e">
        <f>D34-10+P34</f>
        <v>#VALUE!</v>
      </c>
      <c r="I35" s="2" t="s">
        <v>3</v>
      </c>
      <c r="J35" s="2">
        <f>SUM(B34,D34)</f>
        <v>0</v>
      </c>
    </row>
    <row r="36" spans="5:10" ht="19.5" customHeight="1">
      <c r="E36" s="11">
        <f>IF(J34="","",IF(J34=J35,"",E35))</f>
      </c>
      <c r="F36" s="11">
        <f>IF($J34=0,"",IF($J34=$J35,"",F35))</f>
      </c>
      <c r="G36" s="11">
        <f>IF($J34=0,"",IF($J34=$J35,"",G35))</f>
      </c>
      <c r="H36" s="11">
        <f>IF($J34=0,"",IF($J34=$J35,"",H35))</f>
      </c>
      <c r="I36" s="11">
        <f>IF($J34=0,"",IF($J34=$J35,"",I35))</f>
      </c>
      <c r="J36" s="11">
        <f>IF($J34=0,"",IF($J34=$J35,"",J35))</f>
      </c>
    </row>
    <row r="37" ht="9" customHeight="1" thickBot="1"/>
    <row r="38" spans="2:17" ht="20.25" thickBot="1">
      <c r="B38" s="5">
        <f>IF($H$6=0,"",P38)</f>
      </c>
      <c r="C38" s="6" t="s">
        <v>2</v>
      </c>
      <c r="D38" s="7">
        <f>IF($H$6=0,"",$H$6+Q38)</f>
      </c>
      <c r="E38" s="2" t="s">
        <v>3</v>
      </c>
      <c r="F38" s="8"/>
      <c r="G38" s="2" t="s">
        <v>2</v>
      </c>
      <c r="H38" s="9"/>
      <c r="I38" s="2" t="s">
        <v>3</v>
      </c>
      <c r="J38" s="10"/>
      <c r="K38" s="3"/>
      <c r="L38" s="11">
        <f>IF(J38=0,"",IF(J38=J39,"goed",IF(J38&lt;&gt;J39,"fout")))</f>
      </c>
      <c r="P38" s="2">
        <v>9</v>
      </c>
      <c r="Q38" s="2">
        <v>3</v>
      </c>
    </row>
    <row r="39" spans="5:10" ht="19.5" hidden="1">
      <c r="E39" s="2" t="s">
        <v>3</v>
      </c>
      <c r="F39" s="2" t="e">
        <f>D38+10-Q38</f>
        <v>#VALUE!</v>
      </c>
      <c r="G39" s="2" t="s">
        <v>2</v>
      </c>
      <c r="H39" s="2" t="e">
        <f>B38-10+Q38</f>
        <v>#VALUE!</v>
      </c>
      <c r="I39" s="2" t="s">
        <v>3</v>
      </c>
      <c r="J39" s="2">
        <f>SUM(B38,D38)</f>
        <v>0</v>
      </c>
    </row>
    <row r="40" spans="5:10" ht="19.5">
      <c r="E40" s="11">
        <f>IF(J38="","",IF(J38=J39,"",E39))</f>
      </c>
      <c r="F40" s="11">
        <f>IF($J38=0,"",IF($J38=$J39,"",F39))</f>
      </c>
      <c r="G40" s="11">
        <f>IF($J38=0,"",IF($J38=$J39,"",G39))</f>
      </c>
      <c r="H40" s="11">
        <f>IF($J38=0,"",IF($J38=$J39,"",H39))</f>
      </c>
      <c r="I40" s="11">
        <f>IF($J38=0,"",IF($J38=$J39,"",I39))</f>
      </c>
      <c r="J40" s="11">
        <f>IF($J38=0,"",IF($J38=$J39,"",J39))</f>
      </c>
    </row>
    <row r="41" spans="5:10" ht="9" customHeight="1" thickBot="1">
      <c r="E41" s="11"/>
      <c r="F41" s="11"/>
      <c r="G41" s="11"/>
      <c r="H41" s="11"/>
      <c r="I41" s="11"/>
      <c r="J41" s="11"/>
    </row>
    <row r="42" spans="2:17" ht="20.25" thickBot="1">
      <c r="B42" s="5">
        <f>IF($H$6=0,"",P42)</f>
      </c>
      <c r="C42" s="6" t="s">
        <v>2</v>
      </c>
      <c r="D42" s="7">
        <f>IF($H$6=0,"",$H$6+Q42)</f>
      </c>
      <c r="E42" s="2" t="s">
        <v>3</v>
      </c>
      <c r="F42" s="8"/>
      <c r="G42" s="2" t="s">
        <v>2</v>
      </c>
      <c r="H42" s="9"/>
      <c r="I42" s="2" t="s">
        <v>3</v>
      </c>
      <c r="J42" s="10"/>
      <c r="K42" s="3"/>
      <c r="L42" s="11">
        <f>IF(J42=0,"",IF(J42=J43,"goed",IF(J42&lt;&gt;J43,"fout")))</f>
      </c>
      <c r="P42" s="2">
        <v>8</v>
      </c>
      <c r="Q42" s="2">
        <v>5</v>
      </c>
    </row>
    <row r="43" spans="5:10" ht="19.5" hidden="1">
      <c r="E43" s="2" t="s">
        <v>3</v>
      </c>
      <c r="F43" s="2" t="e">
        <f>D42+10-Q42</f>
        <v>#VALUE!</v>
      </c>
      <c r="G43" s="2" t="s">
        <v>2</v>
      </c>
      <c r="H43" s="2" t="e">
        <f>B42-10+Q42</f>
        <v>#VALUE!</v>
      </c>
      <c r="I43" s="2" t="s">
        <v>3</v>
      </c>
      <c r="J43" s="2">
        <f>SUM(B42,D42)</f>
        <v>0</v>
      </c>
    </row>
    <row r="44" spans="5:10" ht="19.5">
      <c r="E44" s="11">
        <f>IF(J42="","",IF(J42=J43,"",E43))</f>
      </c>
      <c r="F44" s="11">
        <f>IF($J42=0,"",IF($J42=$J43,"",F43))</f>
      </c>
      <c r="G44" s="11">
        <f>IF($J42=0,"",IF($J42=$J43,"",G43))</f>
      </c>
      <c r="H44" s="11">
        <f>IF($J42=0,"",IF($J42=$J43,"",H43))</f>
      </c>
      <c r="I44" s="11">
        <f>IF($J42=0,"",IF($J42=$J43,"",I43))</f>
      </c>
      <c r="J44" s="11">
        <f>IF($J42=0,"",IF($J42=$J43,"",J43))</f>
      </c>
    </row>
    <row r="45" spans="5:10" ht="9" customHeight="1" thickBot="1">
      <c r="E45" s="11"/>
      <c r="F45" s="11"/>
      <c r="G45" s="11"/>
      <c r="H45" s="11"/>
      <c r="I45" s="11"/>
      <c r="J45" s="11"/>
    </row>
    <row r="46" spans="2:17" ht="20.25" thickBot="1">
      <c r="B46" s="5">
        <f>IF($H$6=0,"",$H$6+P46)</f>
      </c>
      <c r="C46" s="6" t="s">
        <v>2</v>
      </c>
      <c r="D46" s="7">
        <f>IF($H$6=0,"",Q46)</f>
      </c>
      <c r="E46" s="2" t="s">
        <v>3</v>
      </c>
      <c r="F46" s="8"/>
      <c r="G46" s="2" t="s">
        <v>2</v>
      </c>
      <c r="H46" s="9"/>
      <c r="I46" s="2" t="s">
        <v>3</v>
      </c>
      <c r="J46" s="10"/>
      <c r="K46" s="3"/>
      <c r="L46" s="11">
        <f>IF(J46=0,"",IF(J46=J47,"goed",IF(J46&lt;&gt;J47,"fout")))</f>
      </c>
      <c r="P46" s="2">
        <v>4</v>
      </c>
      <c r="Q46" s="2">
        <v>9</v>
      </c>
    </row>
    <row r="47" spans="5:10" ht="19.5" hidden="1">
      <c r="E47" s="2" t="s">
        <v>3</v>
      </c>
      <c r="F47" s="2" t="e">
        <f>B46+10-P46</f>
        <v>#VALUE!</v>
      </c>
      <c r="G47" s="2" t="s">
        <v>2</v>
      </c>
      <c r="H47" s="2" t="e">
        <f>D46-10+P46</f>
        <v>#VALUE!</v>
      </c>
      <c r="I47" s="2" t="s">
        <v>3</v>
      </c>
      <c r="J47" s="2">
        <f>SUM(B46,D46)</f>
        <v>0</v>
      </c>
    </row>
    <row r="48" spans="5:10" ht="19.5">
      <c r="E48" s="11">
        <f>IF(J46="","",IF(J46=J47,"",E47))</f>
      </c>
      <c r="F48" s="11">
        <f>IF($J46=0,"",IF($J46=$J47,"",F47))</f>
      </c>
      <c r="G48" s="11">
        <f>IF($J46=0,"",IF($J46=$J47,"",G47))</f>
      </c>
      <c r="H48" s="11">
        <f>IF($J46=0,"",IF($J46=$J47,"",H47))</f>
      </c>
      <c r="I48" s="11">
        <f>IF($J46=0,"",IF($J46=$J47,"",I47))</f>
      </c>
      <c r="J48" s="11">
        <f>IF($J46=0,"",IF($J46=$J47,"",J47))</f>
      </c>
    </row>
    <row r="49" spans="5:10" ht="9" customHeight="1" thickBot="1">
      <c r="E49" s="11"/>
      <c r="F49" s="11"/>
      <c r="G49" s="11"/>
      <c r="H49" s="11"/>
      <c r="I49" s="11"/>
      <c r="J49" s="11"/>
    </row>
    <row r="50" spans="9:12" ht="35.25" customHeight="1" thickBot="1" thickTop="1">
      <c r="I50" s="59" t="s">
        <v>4</v>
      </c>
      <c r="J50" s="59"/>
      <c r="K50" s="60"/>
      <c r="L50" s="13">
        <f>IF(SUM(J10,J14,J18,J22,J26,J30,J34,J38,J42,J46)=0,"",COUNTIF(L10:L46,"goed"))</f>
      </c>
    </row>
    <row r="51" ht="9.75" customHeight="1" thickTop="1"/>
  </sheetData>
  <sheetProtection password="A493" sheet="1" objects="1" scenarios="1"/>
  <mergeCells count="3">
    <mergeCell ref="G1:L1"/>
    <mergeCell ref="D3:L3"/>
    <mergeCell ref="I50:K50"/>
  </mergeCells>
  <conditionalFormatting sqref="L38 L34 L30 L26 L22 L18 L14 L10 L42 L46">
    <cfRule type="cellIs" priority="1" dxfId="4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8" width="0" style="20" hidden="1" customWidth="1"/>
    <col min="19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16</v>
      </c>
      <c r="C3" s="57"/>
      <c r="D3" s="57"/>
      <c r="E3" s="57"/>
      <c r="F3" s="57"/>
      <c r="G3" s="57"/>
      <c r="H3" s="57"/>
      <c r="I3" s="57"/>
      <c r="J3" s="58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8" ht="20.25" thickBot="1">
      <c r="A7" s="2"/>
      <c r="B7" s="5">
        <v>86</v>
      </c>
      <c r="C7" s="6" t="s">
        <v>2</v>
      </c>
      <c r="D7" s="7">
        <v>6</v>
      </c>
      <c r="E7" s="2" t="s">
        <v>3</v>
      </c>
      <c r="F7" s="10"/>
      <c r="G7" s="3"/>
      <c r="H7" s="11">
        <f>IF(F7=0,"",IF(F7=F8,"goed","fout"))</f>
      </c>
      <c r="I7" s="11">
        <f>IF($F7=0,"",IF($F7=$F8,"","want"))</f>
      </c>
      <c r="J7" s="11">
        <f>IF(F7=0,"",IF(F7=F8,"",B7))</f>
      </c>
      <c r="K7" s="11">
        <f>IF(F7=0,"",IF(F7=F8,"","+"))</f>
      </c>
      <c r="L7" s="11">
        <f>IF(F7=0,"",IF(F7=F8,"",R7-B7))</f>
      </c>
      <c r="M7" s="11">
        <f>IF(F7=0,"",IF(F7=F8,"",IF(F7&lt;&gt;F8,"+")))</f>
      </c>
      <c r="N7" s="11">
        <f>IF(F7=0,"",IF(F7=F8,"",D7-L7))</f>
      </c>
      <c r="O7" s="11">
        <f>IF(F7=0,"",IF(F7=F8,"","="))</f>
      </c>
      <c r="P7" s="11">
        <f>IF(F7=0,"",IF(F7=F8,"",F8))</f>
      </c>
      <c r="R7" s="21">
        <v>90</v>
      </c>
    </row>
    <row r="8" spans="1:18" ht="19.5" hidden="1">
      <c r="A8" s="2"/>
      <c r="B8" s="2"/>
      <c r="C8" s="2"/>
      <c r="D8" s="2"/>
      <c r="E8" s="2" t="s">
        <v>3</v>
      </c>
      <c r="F8" s="2">
        <f>SUM(B7,D7)</f>
        <v>92</v>
      </c>
      <c r="G8" s="2"/>
      <c r="H8" s="2"/>
      <c r="I8" s="2"/>
      <c r="R8" s="2"/>
    </row>
    <row r="9" spans="1:18" ht="20.25" thickBot="1">
      <c r="A9" s="12"/>
      <c r="B9" s="2"/>
      <c r="C9" s="2"/>
      <c r="D9" s="2"/>
      <c r="E9" s="2"/>
      <c r="F9" s="2"/>
      <c r="G9" s="2"/>
      <c r="H9" s="2"/>
      <c r="I9" s="2"/>
      <c r="R9" s="2"/>
    </row>
    <row r="10" spans="1:18" ht="20.25" thickBot="1">
      <c r="A10" s="2"/>
      <c r="B10" s="5">
        <v>69</v>
      </c>
      <c r="C10" s="6" t="s">
        <v>2</v>
      </c>
      <c r="D10" s="7">
        <v>7</v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IF(F10=0,"",IF(F10=F11,"",B10))</f>
      </c>
      <c r="K10" s="11">
        <f>IF(F10=0,"",IF(F10=F11,"","+"))</f>
      </c>
      <c r="L10" s="11">
        <f>IF(F10=0,"",IF(F10=F11,"",R10-B10))</f>
      </c>
      <c r="M10" s="11">
        <f>IF(F10=0,"",IF(F10=F11,"",IF(F10&lt;&gt;F11,"+")))</f>
      </c>
      <c r="N10" s="11">
        <f>IF(F10=0,"",IF(F10=F11,"",D10-L10))</f>
      </c>
      <c r="O10" s="11">
        <f>IF(F10=0,"",IF(F10=F11,"","="))</f>
      </c>
      <c r="P10" s="11">
        <f>IF(F10=0,"",IF(F10=F11,"",F11))</f>
      </c>
      <c r="R10" s="21">
        <v>70</v>
      </c>
    </row>
    <row r="11" spans="1:18" ht="19.5" hidden="1">
      <c r="A11" s="2"/>
      <c r="B11" s="2"/>
      <c r="C11" s="2"/>
      <c r="D11" s="2"/>
      <c r="E11" s="2" t="s">
        <v>3</v>
      </c>
      <c r="F11" s="2">
        <f>SUM(B10,D10)</f>
        <v>76</v>
      </c>
      <c r="G11" s="2"/>
      <c r="H11" s="2"/>
      <c r="I11" s="2"/>
      <c r="R11" s="2"/>
    </row>
    <row r="12" spans="1:18" ht="20.25" thickBot="1">
      <c r="A12" s="2"/>
      <c r="B12" s="2"/>
      <c r="C12" s="2"/>
      <c r="D12" s="2"/>
      <c r="E12" s="2"/>
      <c r="F12" s="2"/>
      <c r="G12" s="2"/>
      <c r="H12" s="2"/>
      <c r="I12" s="2"/>
      <c r="R12" s="2"/>
    </row>
    <row r="13" spans="1:18" ht="20.25" thickBot="1">
      <c r="A13" s="2"/>
      <c r="B13" s="5">
        <v>8</v>
      </c>
      <c r="C13" s="6" t="s">
        <v>2</v>
      </c>
      <c r="D13" s="7">
        <v>56</v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IF(F13=0,"",IF(F13=F14,"",D13))</f>
      </c>
      <c r="K13" s="11">
        <f>IF(F13=0,"",IF(F13=F14,"","+"))</f>
      </c>
      <c r="L13" s="11">
        <f>IF(F13=0,"",IF(F13=F14,"",R13-D13))</f>
      </c>
      <c r="M13" s="11">
        <f>IF(F13=0,"",IF(F13=F14,"",IF(F13&lt;&gt;F14,"+")))</f>
      </c>
      <c r="N13" s="11">
        <f>IF(F13=0,"",IF(F13=F14,"",B13-L13))</f>
      </c>
      <c r="O13" s="11">
        <f>IF(F13=0,"",IF(F13=F14,"","="))</f>
      </c>
      <c r="P13" s="11">
        <f>IF(F13=0,"",IF(F13=F14,"",F14))</f>
      </c>
      <c r="R13" s="21">
        <v>60</v>
      </c>
    </row>
    <row r="14" spans="1:18" ht="19.5" hidden="1">
      <c r="A14" s="2"/>
      <c r="B14" s="2"/>
      <c r="C14" s="2"/>
      <c r="D14" s="2"/>
      <c r="E14" s="2" t="s">
        <v>3</v>
      </c>
      <c r="F14" s="2">
        <f>SUM(B13,D13)</f>
        <v>64</v>
      </c>
      <c r="G14" s="2"/>
      <c r="H14" s="2"/>
      <c r="I14" s="2"/>
      <c r="R14" s="2"/>
    </row>
    <row r="15" spans="1:18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</row>
    <row r="16" spans="1:18" ht="20.25" thickBot="1">
      <c r="A16" s="2"/>
      <c r="B16" s="5">
        <v>6</v>
      </c>
      <c r="C16" s="6" t="s">
        <v>2</v>
      </c>
      <c r="D16" s="7">
        <v>75</v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IF(F16=0,"",IF(F16=F17,"",D16))</f>
      </c>
      <c r="K16" s="11">
        <f>IF(F16=0,"",IF(F16=F17,"","+"))</f>
      </c>
      <c r="L16" s="11">
        <f>IF(F16=0,"",IF(F16=F17,"",R16-D16))</f>
      </c>
      <c r="M16" s="11">
        <f>IF(F16=0,"",IF(F16=F17,"",IF(F16&lt;&gt;F17,"+")))</f>
      </c>
      <c r="N16" s="11">
        <f>IF(F16=0,"",IF(F16=F17,"",B16-L16))</f>
      </c>
      <c r="O16" s="11">
        <f>IF(F16=0,"",IF(F16=F17,"","="))</f>
      </c>
      <c r="P16" s="11">
        <f>IF(F16=0,"",IF(F16=F17,"",F17))</f>
      </c>
      <c r="R16" s="21">
        <v>80</v>
      </c>
    </row>
    <row r="17" spans="1:18" ht="19.5" hidden="1">
      <c r="A17" s="2"/>
      <c r="B17" s="2"/>
      <c r="C17" s="2"/>
      <c r="D17" s="2"/>
      <c r="E17" s="2" t="s">
        <v>3</v>
      </c>
      <c r="F17" s="2">
        <f>SUM(B16,D16)</f>
        <v>81</v>
      </c>
      <c r="G17" s="2"/>
      <c r="H17" s="2"/>
      <c r="I17" s="2"/>
      <c r="R17" s="2"/>
    </row>
    <row r="18" spans="1:18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</row>
    <row r="19" spans="1:18" ht="20.25" thickBot="1">
      <c r="A19" s="2"/>
      <c r="B19" s="5">
        <v>9</v>
      </c>
      <c r="C19" s="6" t="s">
        <v>2</v>
      </c>
      <c r="D19" s="7">
        <v>14</v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IF(F19=0,"",IF(F19=F20,"",D19))</f>
      </c>
      <c r="K19" s="11">
        <f>IF(F19=0,"",IF(F19=F20,"","+"))</f>
      </c>
      <c r="L19" s="11">
        <f>IF(F19=0,"",IF(F19=F20,"",R19-D19))</f>
      </c>
      <c r="M19" s="11">
        <f>IF(F19=0,"",IF(F19=F20,"",IF(F19&lt;&gt;F20,"+")))</f>
      </c>
      <c r="N19" s="11">
        <f>IF(F19=0,"",IF(F19=F20,"",B19-L19))</f>
      </c>
      <c r="O19" s="11">
        <f>IF(F19=0,"",IF(F19=F20,"","="))</f>
      </c>
      <c r="P19" s="11">
        <f>IF(F19=0,"",IF(F19=F20,"",F20))</f>
      </c>
      <c r="R19" s="21">
        <v>20</v>
      </c>
    </row>
    <row r="20" spans="1:18" ht="19.5" hidden="1">
      <c r="A20" s="2"/>
      <c r="B20" s="2"/>
      <c r="C20" s="2"/>
      <c r="D20" s="2"/>
      <c r="E20" s="2" t="s">
        <v>3</v>
      </c>
      <c r="F20" s="2">
        <f>SUM(B19,D19)</f>
        <v>23</v>
      </c>
      <c r="G20" s="2"/>
      <c r="H20" s="2"/>
      <c r="I20" s="2"/>
      <c r="R20" s="2"/>
    </row>
    <row r="21" spans="1:18" ht="54" customHeight="1" thickBot="1">
      <c r="A21" s="2"/>
      <c r="B21" s="2"/>
      <c r="C21" s="2"/>
      <c r="D21" s="2"/>
      <c r="E21" s="2"/>
      <c r="F21" s="2"/>
      <c r="G21" s="2"/>
      <c r="H21" s="2"/>
      <c r="I21" s="2"/>
      <c r="R21" s="2"/>
    </row>
    <row r="22" spans="1:18" ht="20.25" thickBot="1">
      <c r="A22" s="2"/>
      <c r="B22" s="5">
        <v>87</v>
      </c>
      <c r="C22" s="6" t="s">
        <v>2</v>
      </c>
      <c r="D22" s="7">
        <v>4</v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IF(F22=0,"",IF(F22=F23,"",B22))</f>
      </c>
      <c r="K22" s="11">
        <f>IF(F22=0,"",IF(F22=F23,"","+"))</f>
      </c>
      <c r="L22" s="11">
        <f>IF(F22=0,"",IF(F22=F23,"",R22-B22))</f>
      </c>
      <c r="M22" s="11">
        <f>IF(F22=0,"",IF(F22=F23,"",IF(F22&lt;&gt;F23,"+")))</f>
      </c>
      <c r="N22" s="11">
        <f>IF(F22=0,"",IF(F22=F23,"",D22-L22))</f>
      </c>
      <c r="O22" s="11">
        <f>IF(F22=0,"",IF(F22=F23,"","="))</f>
      </c>
      <c r="P22" s="11">
        <f>IF(F22=0,"",IF(F22=F23,"",F23))</f>
      </c>
      <c r="R22" s="21">
        <v>90</v>
      </c>
    </row>
    <row r="23" spans="1:18" ht="19.5" hidden="1">
      <c r="A23" s="2"/>
      <c r="B23" s="2"/>
      <c r="C23" s="2"/>
      <c r="D23" s="2"/>
      <c r="E23" s="2" t="s">
        <v>3</v>
      </c>
      <c r="F23" s="2">
        <f>SUM(B22,D22)</f>
        <v>91</v>
      </c>
      <c r="G23" s="2"/>
      <c r="H23" s="2"/>
      <c r="I23" s="2"/>
      <c r="R23" s="2"/>
    </row>
    <row r="24" spans="1:18" ht="20.25" thickBot="1">
      <c r="A24" s="2"/>
      <c r="B24" s="2"/>
      <c r="C24" s="2"/>
      <c r="D24" s="2"/>
      <c r="E24" s="2"/>
      <c r="F24" s="2"/>
      <c r="G24" s="2"/>
      <c r="H24" s="2"/>
      <c r="I24" s="2"/>
      <c r="R24" s="2"/>
    </row>
    <row r="25" spans="1:18" ht="20.25" thickBot="1">
      <c r="A25" s="2"/>
      <c r="B25" s="5">
        <v>9</v>
      </c>
      <c r="C25" s="6" t="s">
        <v>2</v>
      </c>
      <c r="D25" s="7">
        <v>58</v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IF(F25=0,"",IF(F25=F26,"",D25))</f>
      </c>
      <c r="K25" s="11">
        <f>IF(F25=0,"",IF(F25=F26,"","+"))</f>
      </c>
      <c r="L25" s="11">
        <f>IF(F25=0,"",IF(F25=F26,"",R25-D25))</f>
      </c>
      <c r="M25" s="11">
        <f>IF(F25=0,"",IF(F25=F26,"",IF(F25&lt;&gt;F26,"+")))</f>
      </c>
      <c r="N25" s="11">
        <f>IF(F25=0,"",IF(F25=F26,"",B25-L25))</f>
      </c>
      <c r="O25" s="11">
        <f>IF(F25=0,"",IF(F25=F26,"","="))</f>
      </c>
      <c r="P25" s="11">
        <f>IF(F25=0,"",IF(F25=F26,"",F26))</f>
      </c>
      <c r="R25" s="21">
        <v>60</v>
      </c>
    </row>
    <row r="26" spans="1:18" ht="19.5" hidden="1">
      <c r="A26" s="2"/>
      <c r="B26" s="2"/>
      <c r="C26" s="2"/>
      <c r="D26" s="2"/>
      <c r="E26" s="2" t="s">
        <v>3</v>
      </c>
      <c r="F26" s="2">
        <f>SUM(B25,D25)</f>
        <v>67</v>
      </c>
      <c r="G26" s="2"/>
      <c r="H26" s="2"/>
      <c r="I26" s="2"/>
      <c r="R26" s="2"/>
    </row>
    <row r="27" spans="1:18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</row>
    <row r="28" spans="1:18" ht="20.25" thickBot="1">
      <c r="A28" s="2"/>
      <c r="B28" s="5">
        <v>7</v>
      </c>
      <c r="C28" s="6" t="s">
        <v>2</v>
      </c>
      <c r="D28" s="7">
        <v>67</v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IF(F28=0,"",IF(F28=F29,"",D28))</f>
      </c>
      <c r="K28" s="11">
        <f>IF(F28=0,"",IF(F28=F29,"","+"))</f>
      </c>
      <c r="L28" s="11">
        <f>IF(F28=0,"",IF(F28=F29,"",R28-D28))</f>
      </c>
      <c r="M28" s="11">
        <f>IF(F28=0,"",IF(F28=F29,"",IF(F28&lt;&gt;F29,"+")))</f>
      </c>
      <c r="N28" s="11">
        <f>IF(F28=0,"",IF(F28=F29,"",B28-L28))</f>
      </c>
      <c r="O28" s="11">
        <f>IF(F28=0,"",IF(F28=F29,"","="))</f>
      </c>
      <c r="P28" s="11">
        <f>IF(F28=0,"",IF(F28=F29,"",F29))</f>
      </c>
      <c r="R28" s="21">
        <v>70</v>
      </c>
    </row>
    <row r="29" spans="1:18" ht="19.5" hidden="1">
      <c r="A29" s="2"/>
      <c r="B29" s="2"/>
      <c r="C29" s="2"/>
      <c r="D29" s="2"/>
      <c r="E29" s="2" t="s">
        <v>3</v>
      </c>
      <c r="F29" s="2">
        <f>SUM(B28,D28)</f>
        <v>74</v>
      </c>
      <c r="G29" s="2"/>
      <c r="H29" s="2"/>
      <c r="I29" s="2"/>
      <c r="R29" s="2"/>
    </row>
    <row r="30" spans="1:18" ht="20.25" thickBot="1">
      <c r="A30" s="2"/>
      <c r="B30" s="2"/>
      <c r="C30" s="2"/>
      <c r="D30" s="2"/>
      <c r="E30" s="11"/>
      <c r="F30" s="11"/>
      <c r="G30" s="2"/>
      <c r="H30" s="2"/>
      <c r="I30" s="2"/>
      <c r="R30" s="2"/>
    </row>
    <row r="31" spans="1:18" ht="20.25" thickBot="1">
      <c r="A31" s="2"/>
      <c r="B31" s="5">
        <v>36</v>
      </c>
      <c r="C31" s="6" t="s">
        <v>2</v>
      </c>
      <c r="D31" s="7">
        <v>5</v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IF(F31=0,"",IF(F31=F32,"",B31))</f>
      </c>
      <c r="K31" s="11">
        <f>IF(F31=0,"",IF(F31=F32,"","+"))</f>
      </c>
      <c r="L31" s="11">
        <f>IF(F31=0,"",IF(F31=F32,"",R31-B31))</f>
      </c>
      <c r="M31" s="11">
        <f>IF(F31=0,"",IF(F31=F32,"",IF(F31&lt;&gt;F32,"+")))</f>
      </c>
      <c r="N31" s="11">
        <f>IF(F31=0,"",IF(F31=F32,"",D31-L31))</f>
      </c>
      <c r="O31" s="11">
        <f>IF(F31=0,"",IF(F31=F32,"","="))</f>
      </c>
      <c r="P31" s="11">
        <f>IF(F31=0,"",IF(F31=F32,"",F32))</f>
      </c>
      <c r="R31" s="21">
        <v>40</v>
      </c>
    </row>
    <row r="32" spans="1:18" ht="19.5" hidden="1">
      <c r="A32" s="2"/>
      <c r="B32" s="2"/>
      <c r="C32" s="2"/>
      <c r="D32" s="2"/>
      <c r="E32" s="2" t="s">
        <v>3</v>
      </c>
      <c r="F32" s="2">
        <f>SUM(B31,D31)</f>
        <v>41</v>
      </c>
      <c r="G32" s="2"/>
      <c r="H32" s="2"/>
      <c r="I32" s="2"/>
      <c r="R32" s="2"/>
    </row>
    <row r="33" spans="1:18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</row>
    <row r="34" spans="1:18" ht="20.25" thickBot="1">
      <c r="A34" s="2"/>
      <c r="B34" s="5">
        <v>89</v>
      </c>
      <c r="C34" s="6" t="s">
        <v>2</v>
      </c>
      <c r="D34" s="7">
        <v>8</v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IF(F34=0,"",IF(F34=F35,"",B34))</f>
      </c>
      <c r="K34" s="11">
        <f>IF(F34=0,"",IF(F34=F35,"","+"))</f>
      </c>
      <c r="L34" s="11">
        <f>IF(F34=0,"",IF(F34=F35,"",R34-B34))</f>
      </c>
      <c r="M34" s="11">
        <f>IF(F34=0,"",IF(F34=F35,"",IF(F34&lt;&gt;F35,"+")))</f>
      </c>
      <c r="N34" s="11">
        <f>IF(F34=0,"",IF(F34=F35,"",D34-L34))</f>
      </c>
      <c r="O34" s="11">
        <f>IF(F34=0,"",IF(F34=F35,"","="))</f>
      </c>
      <c r="P34" s="11">
        <f>IF(F34=0,"",IF(F34=F35,"",F35))</f>
      </c>
      <c r="R34" s="21">
        <v>90</v>
      </c>
    </row>
    <row r="35" spans="1:9" ht="19.5" hidden="1">
      <c r="A35" s="2"/>
      <c r="B35" s="2"/>
      <c r="C35" s="2"/>
      <c r="D35" s="2"/>
      <c r="E35" s="2" t="s">
        <v>3</v>
      </c>
      <c r="F35" s="2">
        <f>SUM(B34,D34)</f>
        <v>97</v>
      </c>
      <c r="G35" s="2"/>
      <c r="H35" s="2"/>
      <c r="I35" s="2"/>
    </row>
    <row r="36" spans="1:9" ht="19.5">
      <c r="A36" s="2"/>
      <c r="B36" s="2"/>
      <c r="C36" s="2"/>
      <c r="D36" s="2"/>
      <c r="E36" s="11"/>
      <c r="F36" s="11"/>
      <c r="G36" s="2"/>
      <c r="H36" s="2"/>
      <c r="I36" s="2"/>
    </row>
    <row r="37" spans="1:9" ht="27" customHeight="1" thickBot="1">
      <c r="A37" s="2"/>
      <c r="B37" s="2"/>
      <c r="C37" s="2"/>
      <c r="D37" s="2"/>
      <c r="E37" s="11"/>
      <c r="F37" s="11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59"/>
      <c r="G38" s="60"/>
      <c r="H38" s="13">
        <f>IF(SUM(F7,F10,F13,F16,F19,F22,F25,F28,F31,F34)=0,"",COUNTIF(H7:H34,"goed"))</f>
      </c>
      <c r="I38" s="2"/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A493" sheet="1" objects="1" scenarios="1"/>
  <mergeCells count="3">
    <mergeCell ref="G1:K1"/>
    <mergeCell ref="F38:G38"/>
    <mergeCell ref="B3:J3"/>
  </mergeCells>
  <conditionalFormatting sqref="H34 H19 H13 H16 H10 H22 H25 H7 H31 H28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20" customWidth="1"/>
    <col min="2" max="5" width="5.7109375" style="20" customWidth="1"/>
    <col min="6" max="10" width="5.7109375" style="20" hidden="1" customWidth="1"/>
    <col min="11" max="11" width="7.7109375" style="20" customWidth="1"/>
    <col min="12" max="15" width="5.7109375" style="20" customWidth="1"/>
    <col min="16" max="16" width="4.7109375" style="20" customWidth="1"/>
    <col min="17" max="16384" width="9.140625" style="20" customWidth="1"/>
  </cols>
  <sheetData>
    <row r="1" spans="1:16" ht="24" customHeight="1">
      <c r="A1" s="52" t="s">
        <v>0</v>
      </c>
      <c r="B1" s="18"/>
      <c r="C1" s="18"/>
      <c r="D1" s="18"/>
      <c r="E1" s="61"/>
      <c r="F1" s="62"/>
      <c r="G1" s="62"/>
      <c r="H1" s="62"/>
      <c r="I1" s="62"/>
      <c r="J1" s="62"/>
      <c r="K1" s="62"/>
      <c r="L1" s="62"/>
      <c r="M1" s="62"/>
      <c r="N1" s="63"/>
      <c r="O1" s="44"/>
      <c r="P1" s="44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5" ht="30" thickBot="1">
      <c r="A3" s="2"/>
      <c r="B3" s="56" t="s">
        <v>18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16" ht="19.5">
      <c r="A5" s="22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2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4.75" customHeight="1" thickBot="1">
      <c r="A7" s="15"/>
      <c r="B7" s="12" t="s">
        <v>2</v>
      </c>
      <c r="C7" s="23">
        <f>H7</f>
        <v>8</v>
      </c>
      <c r="D7" s="23">
        <f>I7</f>
        <v>6</v>
      </c>
      <c r="E7" s="23">
        <f>J7</f>
        <v>9</v>
      </c>
      <c r="F7" s="15"/>
      <c r="G7" s="12" t="s">
        <v>2</v>
      </c>
      <c r="H7" s="24">
        <v>8</v>
      </c>
      <c r="I7" s="24">
        <v>6</v>
      </c>
      <c r="J7" s="24">
        <v>9</v>
      </c>
      <c r="K7" s="15"/>
      <c r="L7" s="12" t="s">
        <v>2</v>
      </c>
      <c r="M7" s="23">
        <f>H7</f>
        <v>8</v>
      </c>
      <c r="N7" s="23">
        <f>I7</f>
        <v>6</v>
      </c>
      <c r="O7" s="23">
        <f>J7</f>
        <v>9</v>
      </c>
      <c r="P7" s="15"/>
    </row>
    <row r="8" spans="1:16" ht="24.75" customHeight="1" thickBot="1">
      <c r="A8" s="15"/>
      <c r="B8" s="23">
        <f>G8</f>
        <v>44</v>
      </c>
      <c r="C8" s="25"/>
      <c r="D8" s="26"/>
      <c r="E8" s="27"/>
      <c r="F8" s="15"/>
      <c r="G8" s="24">
        <v>44</v>
      </c>
      <c r="H8" s="28">
        <f>G8+H7</f>
        <v>52</v>
      </c>
      <c r="I8" s="28">
        <f>G8+I7</f>
        <v>50</v>
      </c>
      <c r="J8" s="28">
        <f>G8+J7</f>
        <v>53</v>
      </c>
      <c r="K8" s="15"/>
      <c r="L8" s="23">
        <f>G8</f>
        <v>44</v>
      </c>
      <c r="M8" s="29">
        <f aca="true" t="shared" si="0" ref="M8:O10">IF(C8=0,"",IF(C8=H8,"OK",IF(C8&lt;&gt;H8,H8)))</f>
      </c>
      <c r="N8" s="30">
        <f t="shared" si="0"/>
      </c>
      <c r="O8" s="31">
        <f t="shared" si="0"/>
      </c>
      <c r="P8" s="15"/>
    </row>
    <row r="9" spans="1:16" ht="24.75" customHeight="1" thickBot="1">
      <c r="A9" s="15"/>
      <c r="B9" s="23">
        <f>G9</f>
        <v>25</v>
      </c>
      <c r="C9" s="32"/>
      <c r="D9" s="33"/>
      <c r="E9" s="34"/>
      <c r="F9" s="15"/>
      <c r="G9" s="24">
        <v>25</v>
      </c>
      <c r="H9" s="28">
        <f>G9+H7</f>
        <v>33</v>
      </c>
      <c r="I9" s="28">
        <f>G9+I7</f>
        <v>31</v>
      </c>
      <c r="J9" s="28">
        <f>G9+J7</f>
        <v>34</v>
      </c>
      <c r="K9" s="15"/>
      <c r="L9" s="23">
        <f>G9</f>
        <v>25</v>
      </c>
      <c r="M9" s="35">
        <f t="shared" si="0"/>
      </c>
      <c r="N9" s="36">
        <f t="shared" si="0"/>
      </c>
      <c r="O9" s="37">
        <f t="shared" si="0"/>
      </c>
      <c r="P9" s="15"/>
    </row>
    <row r="10" spans="1:16" ht="24.75" customHeight="1" thickBot="1">
      <c r="A10" s="15"/>
      <c r="B10" s="23">
        <f>G10</f>
        <v>79</v>
      </c>
      <c r="C10" s="38"/>
      <c r="D10" s="39"/>
      <c r="E10" s="40"/>
      <c r="F10" s="15"/>
      <c r="G10" s="24">
        <v>79</v>
      </c>
      <c r="H10" s="28">
        <f>G10+H7</f>
        <v>87</v>
      </c>
      <c r="I10" s="28">
        <f>G10+I7</f>
        <v>85</v>
      </c>
      <c r="J10" s="28">
        <f>G10+J7</f>
        <v>88</v>
      </c>
      <c r="K10" s="15"/>
      <c r="L10" s="23">
        <f>G10</f>
        <v>79</v>
      </c>
      <c r="M10" s="41">
        <f t="shared" si="0"/>
      </c>
      <c r="N10" s="42">
        <f t="shared" si="0"/>
      </c>
      <c r="O10" s="43">
        <f t="shared" si="0"/>
      </c>
      <c r="P10" s="15"/>
    </row>
    <row r="11" ht="24.75" customHeight="1" thickBot="1"/>
    <row r="12" spans="1:15" ht="24.75" customHeight="1" thickBot="1">
      <c r="A12" s="15"/>
      <c r="B12" s="12" t="s">
        <v>2</v>
      </c>
      <c r="C12" s="23">
        <f>H12</f>
        <v>9</v>
      </c>
      <c r="D12" s="23">
        <f>I12</f>
        <v>3</v>
      </c>
      <c r="E12" s="23">
        <f>J12</f>
        <v>6</v>
      </c>
      <c r="F12" s="15"/>
      <c r="G12" s="12" t="s">
        <v>2</v>
      </c>
      <c r="H12" s="24">
        <v>9</v>
      </c>
      <c r="I12" s="24">
        <v>3</v>
      </c>
      <c r="J12" s="24">
        <v>6</v>
      </c>
      <c r="K12" s="15"/>
      <c r="L12" s="12" t="s">
        <v>2</v>
      </c>
      <c r="M12" s="23">
        <f>H12</f>
        <v>9</v>
      </c>
      <c r="N12" s="23">
        <f>I12</f>
        <v>3</v>
      </c>
      <c r="O12" s="23">
        <f>J12</f>
        <v>6</v>
      </c>
    </row>
    <row r="13" spans="1:15" ht="24.75" customHeight="1" thickBot="1">
      <c r="A13" s="15"/>
      <c r="B13" s="23">
        <f>G13</f>
        <v>65</v>
      </c>
      <c r="C13" s="25"/>
      <c r="D13" s="26"/>
      <c r="E13" s="27"/>
      <c r="F13" s="15"/>
      <c r="G13" s="24">
        <v>65</v>
      </c>
      <c r="H13" s="28">
        <f>G13+H12</f>
        <v>74</v>
      </c>
      <c r="I13" s="28">
        <f>G13+I12</f>
        <v>68</v>
      </c>
      <c r="J13" s="28">
        <f>G13+J12</f>
        <v>71</v>
      </c>
      <c r="K13" s="15"/>
      <c r="L13" s="23">
        <f>G13</f>
        <v>65</v>
      </c>
      <c r="M13" s="29">
        <f aca="true" t="shared" si="1" ref="M13:O16">IF(C13=0,"",IF(C13=H13,"OK",IF(C13&lt;&gt;H13,H13)))</f>
      </c>
      <c r="N13" s="30">
        <f t="shared" si="1"/>
      </c>
      <c r="O13" s="31">
        <f t="shared" si="1"/>
      </c>
    </row>
    <row r="14" spans="1:15" ht="24.75" customHeight="1" thickBot="1">
      <c r="A14" s="15"/>
      <c r="B14" s="23">
        <f>G14</f>
        <v>47</v>
      </c>
      <c r="C14" s="32"/>
      <c r="D14" s="33"/>
      <c r="E14" s="34"/>
      <c r="F14" s="15"/>
      <c r="G14" s="24">
        <v>47</v>
      </c>
      <c r="H14" s="28">
        <f>G14+H12</f>
        <v>56</v>
      </c>
      <c r="I14" s="28">
        <f>G14+I12</f>
        <v>50</v>
      </c>
      <c r="J14" s="28">
        <f>G14+J12</f>
        <v>53</v>
      </c>
      <c r="K14" s="15"/>
      <c r="L14" s="23">
        <f>G14</f>
        <v>47</v>
      </c>
      <c r="M14" s="35">
        <f t="shared" si="1"/>
      </c>
      <c r="N14" s="36">
        <f t="shared" si="1"/>
      </c>
      <c r="O14" s="37">
        <f t="shared" si="1"/>
      </c>
    </row>
    <row r="15" spans="1:15" ht="24.75" customHeight="1" thickBot="1">
      <c r="A15" s="15"/>
      <c r="B15" s="23">
        <f>G15</f>
        <v>28</v>
      </c>
      <c r="C15" s="32"/>
      <c r="D15" s="33"/>
      <c r="E15" s="34"/>
      <c r="F15" s="15"/>
      <c r="G15" s="24">
        <v>28</v>
      </c>
      <c r="H15" s="28">
        <f>G15+H12</f>
        <v>37</v>
      </c>
      <c r="I15" s="28">
        <f>G15+I12</f>
        <v>31</v>
      </c>
      <c r="J15" s="28">
        <f>G15+J12</f>
        <v>34</v>
      </c>
      <c r="K15" s="15"/>
      <c r="L15" s="23">
        <f>G15</f>
        <v>28</v>
      </c>
      <c r="M15" s="35">
        <f t="shared" si="1"/>
      </c>
      <c r="N15" s="36">
        <f t="shared" si="1"/>
      </c>
      <c r="O15" s="37">
        <f t="shared" si="1"/>
      </c>
    </row>
    <row r="16" spans="1:15" ht="24.75" customHeight="1" thickBot="1">
      <c r="A16" s="15"/>
      <c r="B16" s="23">
        <f>G16</f>
        <v>19</v>
      </c>
      <c r="C16" s="38"/>
      <c r="D16" s="39"/>
      <c r="E16" s="40"/>
      <c r="F16" s="15"/>
      <c r="G16" s="24">
        <v>19</v>
      </c>
      <c r="H16" s="28">
        <f>G16+H12</f>
        <v>28</v>
      </c>
      <c r="I16" s="28">
        <f>G16+I12</f>
        <v>22</v>
      </c>
      <c r="J16" s="28">
        <f>G16+J12</f>
        <v>25</v>
      </c>
      <c r="K16" s="15"/>
      <c r="L16" s="23">
        <f>G16</f>
        <v>19</v>
      </c>
      <c r="M16" s="41">
        <f t="shared" si="1"/>
      </c>
      <c r="N16" s="42">
        <f t="shared" si="1"/>
      </c>
      <c r="O16" s="43">
        <f t="shared" si="1"/>
      </c>
    </row>
    <row r="17" ht="24.75" customHeight="1" thickBot="1"/>
    <row r="18" spans="1:15" ht="24.75" customHeight="1" thickBot="1">
      <c r="A18" s="15"/>
      <c r="B18" s="12" t="s">
        <v>2</v>
      </c>
      <c r="C18" s="23">
        <f>H18</f>
        <v>82</v>
      </c>
      <c r="D18" s="23">
        <f>I18</f>
        <v>45</v>
      </c>
      <c r="E18" s="23">
        <f>J18</f>
        <v>49</v>
      </c>
      <c r="F18" s="15"/>
      <c r="G18" s="12" t="s">
        <v>2</v>
      </c>
      <c r="H18" s="24">
        <v>82</v>
      </c>
      <c r="I18" s="24">
        <v>45</v>
      </c>
      <c r="J18" s="24">
        <v>49</v>
      </c>
      <c r="K18" s="15"/>
      <c r="L18" s="12" t="s">
        <v>2</v>
      </c>
      <c r="M18" s="23">
        <f>H18</f>
        <v>82</v>
      </c>
      <c r="N18" s="23">
        <f>I18</f>
        <v>45</v>
      </c>
      <c r="O18" s="23">
        <f>J18</f>
        <v>49</v>
      </c>
    </row>
    <row r="19" spans="1:15" ht="24.75" customHeight="1" thickBot="1">
      <c r="A19" s="15"/>
      <c r="B19" s="23">
        <f>G19</f>
        <v>8</v>
      </c>
      <c r="C19" s="25"/>
      <c r="D19" s="26"/>
      <c r="E19" s="27"/>
      <c r="F19" s="15"/>
      <c r="G19" s="24">
        <v>8</v>
      </c>
      <c r="H19" s="28">
        <f>G19+H18</f>
        <v>90</v>
      </c>
      <c r="I19" s="28">
        <f>G19+I18</f>
        <v>53</v>
      </c>
      <c r="J19" s="28">
        <f>G19+J18</f>
        <v>57</v>
      </c>
      <c r="K19" s="15"/>
      <c r="L19" s="23">
        <f>G19</f>
        <v>8</v>
      </c>
      <c r="M19" s="29">
        <f aca="true" t="shared" si="2" ref="M19:O21">IF(C19=0,"",IF(C19=H19,"OK",IF(C19&lt;&gt;H19,H19)))</f>
      </c>
      <c r="N19" s="30">
        <f t="shared" si="2"/>
      </c>
      <c r="O19" s="31">
        <f t="shared" si="2"/>
      </c>
    </row>
    <row r="20" spans="1:15" ht="24.75" customHeight="1" thickBot="1">
      <c r="A20" s="15"/>
      <c r="B20" s="23">
        <f>G20</f>
        <v>5</v>
      </c>
      <c r="C20" s="32"/>
      <c r="D20" s="33"/>
      <c r="E20" s="34"/>
      <c r="F20" s="15"/>
      <c r="G20" s="24">
        <v>5</v>
      </c>
      <c r="H20" s="28">
        <f>G20+H18</f>
        <v>87</v>
      </c>
      <c r="I20" s="28">
        <f>G20+I18</f>
        <v>50</v>
      </c>
      <c r="J20" s="28">
        <f>G20+J18</f>
        <v>54</v>
      </c>
      <c r="K20" s="15"/>
      <c r="L20" s="23">
        <f>G20</f>
        <v>5</v>
      </c>
      <c r="M20" s="35">
        <f t="shared" si="2"/>
      </c>
      <c r="N20" s="36">
        <f t="shared" si="2"/>
      </c>
      <c r="O20" s="37">
        <f t="shared" si="2"/>
      </c>
    </row>
    <row r="21" spans="1:15" ht="24.75" customHeight="1" thickBot="1">
      <c r="A21" s="15"/>
      <c r="B21" s="23">
        <f>G21</f>
        <v>7</v>
      </c>
      <c r="C21" s="38"/>
      <c r="D21" s="39"/>
      <c r="E21" s="40"/>
      <c r="F21" s="15"/>
      <c r="G21" s="24">
        <v>7</v>
      </c>
      <c r="H21" s="28">
        <f>G21+H18</f>
        <v>89</v>
      </c>
      <c r="I21" s="28">
        <f>G21+I18</f>
        <v>52</v>
      </c>
      <c r="J21" s="28">
        <f>G21+J18</f>
        <v>56</v>
      </c>
      <c r="K21" s="15"/>
      <c r="L21" s="23">
        <f>G21</f>
        <v>7</v>
      </c>
      <c r="M21" s="41">
        <f t="shared" si="2"/>
      </c>
      <c r="N21" s="42">
        <f t="shared" si="2"/>
      </c>
      <c r="O21" s="43">
        <f t="shared" si="2"/>
      </c>
    </row>
    <row r="22" ht="24.75" customHeight="1" thickBot="1"/>
    <row r="23" spans="12:15" ht="30" thickTop="1">
      <c r="L23" s="45"/>
      <c r="M23" s="46"/>
      <c r="N23" s="47" t="s">
        <v>4</v>
      </c>
      <c r="O23" s="48">
        <f>IF(SUM(C8:E10,C13:E16,C19:E21)=0,"",COUNTIF(M8:O22,"OK"))</f>
      </c>
    </row>
    <row r="24" spans="12:15" ht="21.75" thickBot="1">
      <c r="L24" s="49"/>
      <c r="M24" s="50"/>
      <c r="N24" s="50"/>
      <c r="O24" s="51" t="s">
        <v>20</v>
      </c>
    </row>
    <row r="25" ht="13.5" thickTop="1"/>
    <row r="26" ht="12.75"/>
    <row r="27" ht="12.75"/>
    <row r="28" ht="12.75"/>
    <row r="29" ht="12.75"/>
    <row r="30" ht="12.75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1" operator="equal" stopIfTrue="1">
      <formula>"OK"</formula>
    </cfRule>
  </conditionalFormatting>
  <conditionalFormatting sqref="C13:E16 C19:E21 C8:E10">
    <cfRule type="cellIs" priority="2" dxfId="0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20" customWidth="1"/>
    <col min="2" max="5" width="5.7109375" style="20" customWidth="1"/>
    <col min="6" max="10" width="5.7109375" style="20" hidden="1" customWidth="1"/>
    <col min="11" max="11" width="7.7109375" style="20" customWidth="1"/>
    <col min="12" max="15" width="5.7109375" style="20" customWidth="1"/>
    <col min="16" max="16" width="4.7109375" style="20" customWidth="1"/>
    <col min="17" max="16384" width="9.140625" style="20" customWidth="1"/>
  </cols>
  <sheetData>
    <row r="1" spans="1:16" ht="24" customHeight="1">
      <c r="A1" s="52" t="s">
        <v>0</v>
      </c>
      <c r="B1" s="18"/>
      <c r="C1" s="18"/>
      <c r="D1" s="18"/>
      <c r="E1" s="61"/>
      <c r="F1" s="62"/>
      <c r="G1" s="62"/>
      <c r="H1" s="62"/>
      <c r="I1" s="62"/>
      <c r="J1" s="62"/>
      <c r="K1" s="62"/>
      <c r="L1" s="62"/>
      <c r="M1" s="62"/>
      <c r="N1" s="63"/>
      <c r="O1" s="44"/>
      <c r="P1" s="44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5" ht="30" thickBot="1">
      <c r="A3" s="2"/>
      <c r="B3" s="56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16" ht="19.5">
      <c r="A5" s="22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2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4.75" customHeight="1" thickBot="1">
      <c r="A7" s="15"/>
      <c r="B7" s="12" t="s">
        <v>2</v>
      </c>
      <c r="C7" s="23">
        <f>H7</f>
        <v>83</v>
      </c>
      <c r="D7" s="23">
        <f>I7</f>
        <v>34</v>
      </c>
      <c r="E7" s="23">
        <f>J7</f>
        <v>77</v>
      </c>
      <c r="F7" s="15"/>
      <c r="G7" s="12" t="s">
        <v>2</v>
      </c>
      <c r="H7" s="24">
        <v>83</v>
      </c>
      <c r="I7" s="24">
        <v>34</v>
      </c>
      <c r="J7" s="24">
        <v>77</v>
      </c>
      <c r="K7" s="15"/>
      <c r="L7" s="12" t="s">
        <v>2</v>
      </c>
      <c r="M7" s="23">
        <f>H7</f>
        <v>83</v>
      </c>
      <c r="N7" s="23">
        <f>I7</f>
        <v>34</v>
      </c>
      <c r="O7" s="23">
        <f>J7</f>
        <v>77</v>
      </c>
      <c r="P7" s="15"/>
    </row>
    <row r="8" spans="1:16" ht="24.75" customHeight="1" thickBot="1">
      <c r="A8" s="15"/>
      <c r="B8" s="23">
        <f>G8</f>
        <v>6</v>
      </c>
      <c r="C8" s="25"/>
      <c r="D8" s="26"/>
      <c r="E8" s="27"/>
      <c r="F8" s="15"/>
      <c r="G8" s="24">
        <v>6</v>
      </c>
      <c r="H8" s="28">
        <f>G8+H7</f>
        <v>89</v>
      </c>
      <c r="I8" s="28">
        <f>G8+I7</f>
        <v>40</v>
      </c>
      <c r="J8" s="28">
        <f>G8+J7</f>
        <v>83</v>
      </c>
      <c r="K8" s="15"/>
      <c r="L8" s="23">
        <f>G8</f>
        <v>6</v>
      </c>
      <c r="M8" s="29">
        <f aca="true" t="shared" si="0" ref="M8:O10">IF(C8=0,"",IF(C8=H8,"OK",IF(C8&lt;&gt;H8,H8)))</f>
      </c>
      <c r="N8" s="30">
        <f t="shared" si="0"/>
      </c>
      <c r="O8" s="31">
        <f t="shared" si="0"/>
      </c>
      <c r="P8" s="15"/>
    </row>
    <row r="9" spans="1:16" ht="24.75" customHeight="1" thickBot="1">
      <c r="A9" s="15"/>
      <c r="B9" s="23">
        <f>G9</f>
        <v>3</v>
      </c>
      <c r="C9" s="32"/>
      <c r="D9" s="33"/>
      <c r="E9" s="34"/>
      <c r="F9" s="15"/>
      <c r="G9" s="24">
        <v>3</v>
      </c>
      <c r="H9" s="28">
        <f>G9+H7</f>
        <v>86</v>
      </c>
      <c r="I9" s="28">
        <f>G9+I7</f>
        <v>37</v>
      </c>
      <c r="J9" s="28">
        <f>G9+J7</f>
        <v>80</v>
      </c>
      <c r="K9" s="15"/>
      <c r="L9" s="23">
        <f>G9</f>
        <v>3</v>
      </c>
      <c r="M9" s="35">
        <f t="shared" si="0"/>
      </c>
      <c r="N9" s="36">
        <f t="shared" si="0"/>
      </c>
      <c r="O9" s="37">
        <f t="shared" si="0"/>
      </c>
      <c r="P9" s="15"/>
    </row>
    <row r="10" spans="1:16" ht="24.75" customHeight="1" thickBot="1">
      <c r="A10" s="15"/>
      <c r="B10" s="23">
        <f>G10</f>
        <v>8</v>
      </c>
      <c r="C10" s="38"/>
      <c r="D10" s="39"/>
      <c r="E10" s="40"/>
      <c r="F10" s="15"/>
      <c r="G10" s="24">
        <v>8</v>
      </c>
      <c r="H10" s="28">
        <f>G10+H7</f>
        <v>91</v>
      </c>
      <c r="I10" s="28">
        <f>G10+I7</f>
        <v>42</v>
      </c>
      <c r="J10" s="28">
        <f>G10+J7</f>
        <v>85</v>
      </c>
      <c r="K10" s="15"/>
      <c r="L10" s="23">
        <f>G10</f>
        <v>8</v>
      </c>
      <c r="M10" s="41">
        <f t="shared" si="0"/>
      </c>
      <c r="N10" s="42">
        <f t="shared" si="0"/>
      </c>
      <c r="O10" s="43">
        <f t="shared" si="0"/>
      </c>
      <c r="P10" s="15"/>
    </row>
    <row r="11" ht="24.75" customHeight="1" thickBot="1"/>
    <row r="12" spans="1:15" ht="24.75" customHeight="1" thickBot="1">
      <c r="A12" s="15"/>
      <c r="B12" s="12" t="s">
        <v>2</v>
      </c>
      <c r="C12" s="23">
        <f>H12</f>
        <v>9</v>
      </c>
      <c r="D12" s="23">
        <f>I12</f>
        <v>4</v>
      </c>
      <c r="E12" s="23">
        <f>J12</f>
        <v>7</v>
      </c>
      <c r="F12" s="15"/>
      <c r="G12" s="12" t="s">
        <v>2</v>
      </c>
      <c r="H12" s="24">
        <v>9</v>
      </c>
      <c r="I12" s="24">
        <v>4</v>
      </c>
      <c r="J12" s="24">
        <v>7</v>
      </c>
      <c r="K12" s="15"/>
      <c r="L12" s="12" t="s">
        <v>2</v>
      </c>
      <c r="M12" s="23">
        <f>H12</f>
        <v>9</v>
      </c>
      <c r="N12" s="23">
        <f>I12</f>
        <v>4</v>
      </c>
      <c r="O12" s="23">
        <f>J12</f>
        <v>7</v>
      </c>
    </row>
    <row r="13" spans="1:15" ht="24.75" customHeight="1" thickBot="1">
      <c r="A13" s="15"/>
      <c r="B13" s="23">
        <f>G13</f>
        <v>69</v>
      </c>
      <c r="C13" s="25"/>
      <c r="D13" s="26"/>
      <c r="E13" s="27"/>
      <c r="F13" s="15"/>
      <c r="G13" s="24">
        <v>69</v>
      </c>
      <c r="H13" s="28">
        <f>G13+H12</f>
        <v>78</v>
      </c>
      <c r="I13" s="28">
        <f>G13+I12</f>
        <v>73</v>
      </c>
      <c r="J13" s="28">
        <f>G13+J12</f>
        <v>76</v>
      </c>
      <c r="K13" s="15"/>
      <c r="L13" s="23">
        <f>G13</f>
        <v>69</v>
      </c>
      <c r="M13" s="29">
        <f aca="true" t="shared" si="1" ref="M13:O16">IF(C13=0,"",IF(C13=H13,"OK",IF(C13&lt;&gt;H13,H13)))</f>
      </c>
      <c r="N13" s="30">
        <f t="shared" si="1"/>
      </c>
      <c r="O13" s="31">
        <f t="shared" si="1"/>
      </c>
    </row>
    <row r="14" spans="1:15" ht="24.75" customHeight="1" thickBot="1">
      <c r="A14" s="15"/>
      <c r="B14" s="23">
        <f>G14</f>
        <v>36</v>
      </c>
      <c r="C14" s="32"/>
      <c r="D14" s="33"/>
      <c r="E14" s="34"/>
      <c r="F14" s="15"/>
      <c r="G14" s="24">
        <v>36</v>
      </c>
      <c r="H14" s="28">
        <f>G14+H12</f>
        <v>45</v>
      </c>
      <c r="I14" s="28">
        <f>G14+I12</f>
        <v>40</v>
      </c>
      <c r="J14" s="28">
        <f>G14+J12</f>
        <v>43</v>
      </c>
      <c r="K14" s="15"/>
      <c r="L14" s="23">
        <f>G14</f>
        <v>36</v>
      </c>
      <c r="M14" s="35">
        <f t="shared" si="1"/>
      </c>
      <c r="N14" s="36">
        <f t="shared" si="1"/>
      </c>
      <c r="O14" s="37">
        <f t="shared" si="1"/>
      </c>
    </row>
    <row r="15" spans="1:15" ht="24.75" customHeight="1" thickBot="1">
      <c r="A15" s="15"/>
      <c r="B15" s="23">
        <f>G15</f>
        <v>17</v>
      </c>
      <c r="C15" s="32"/>
      <c r="D15" s="33"/>
      <c r="E15" s="34"/>
      <c r="F15" s="15"/>
      <c r="G15" s="24">
        <v>17</v>
      </c>
      <c r="H15" s="28">
        <f>G15+H12</f>
        <v>26</v>
      </c>
      <c r="I15" s="28">
        <f>G15+I12</f>
        <v>21</v>
      </c>
      <c r="J15" s="28">
        <f>G15+J12</f>
        <v>24</v>
      </c>
      <c r="K15" s="15"/>
      <c r="L15" s="23">
        <f>G15</f>
        <v>17</v>
      </c>
      <c r="M15" s="35">
        <f t="shared" si="1"/>
      </c>
      <c r="N15" s="36">
        <f t="shared" si="1"/>
      </c>
      <c r="O15" s="37">
        <f t="shared" si="1"/>
      </c>
    </row>
    <row r="16" spans="1:15" ht="24.75" customHeight="1" thickBot="1">
      <c r="A16" s="15"/>
      <c r="B16" s="23">
        <f>G16</f>
        <v>42</v>
      </c>
      <c r="C16" s="38"/>
      <c r="D16" s="39"/>
      <c r="E16" s="40"/>
      <c r="F16" s="15"/>
      <c r="G16" s="24">
        <v>42</v>
      </c>
      <c r="H16" s="28">
        <f>G16+H12</f>
        <v>51</v>
      </c>
      <c r="I16" s="28">
        <f>G16+I12</f>
        <v>46</v>
      </c>
      <c r="J16" s="28">
        <f>G16+J12</f>
        <v>49</v>
      </c>
      <c r="K16" s="15"/>
      <c r="L16" s="23">
        <f>G16</f>
        <v>42</v>
      </c>
      <c r="M16" s="41">
        <f t="shared" si="1"/>
      </c>
      <c r="N16" s="42">
        <f t="shared" si="1"/>
      </c>
      <c r="O16" s="43">
        <f t="shared" si="1"/>
      </c>
    </row>
    <row r="17" ht="24.75" customHeight="1" thickBot="1"/>
    <row r="18" spans="1:15" ht="24.75" customHeight="1" thickBot="1">
      <c r="A18" s="15"/>
      <c r="B18" s="12" t="s">
        <v>2</v>
      </c>
      <c r="C18" s="23">
        <f>H18</f>
        <v>2</v>
      </c>
      <c r="D18" s="23">
        <f>I18</f>
        <v>8</v>
      </c>
      <c r="E18" s="23">
        <f>J18</f>
        <v>5</v>
      </c>
      <c r="F18" s="15"/>
      <c r="G18" s="12" t="s">
        <v>2</v>
      </c>
      <c r="H18" s="24">
        <v>2</v>
      </c>
      <c r="I18" s="24">
        <v>8</v>
      </c>
      <c r="J18" s="24">
        <v>5</v>
      </c>
      <c r="K18" s="15"/>
      <c r="L18" s="12" t="s">
        <v>2</v>
      </c>
      <c r="M18" s="23">
        <f>H18</f>
        <v>2</v>
      </c>
      <c r="N18" s="23">
        <f>I18</f>
        <v>8</v>
      </c>
      <c r="O18" s="23">
        <f>J18</f>
        <v>5</v>
      </c>
    </row>
    <row r="19" spans="1:15" ht="24.75" customHeight="1" thickBot="1">
      <c r="A19" s="15"/>
      <c r="B19" s="23">
        <f>G19</f>
        <v>88</v>
      </c>
      <c r="C19" s="25"/>
      <c r="D19" s="26"/>
      <c r="E19" s="27"/>
      <c r="F19" s="15"/>
      <c r="G19" s="24">
        <v>88</v>
      </c>
      <c r="H19" s="28">
        <f>G19+H18</f>
        <v>90</v>
      </c>
      <c r="I19" s="28">
        <f>G19+I18</f>
        <v>96</v>
      </c>
      <c r="J19" s="28">
        <f>G19+J18</f>
        <v>93</v>
      </c>
      <c r="K19" s="15"/>
      <c r="L19" s="23">
        <f>G19</f>
        <v>88</v>
      </c>
      <c r="M19" s="29">
        <f aca="true" t="shared" si="2" ref="M19:O21">IF(C19=0,"",IF(C19=H19,"OK",IF(C19&lt;&gt;H19,H19)))</f>
      </c>
      <c r="N19" s="30">
        <f t="shared" si="2"/>
      </c>
      <c r="O19" s="31">
        <f t="shared" si="2"/>
      </c>
    </row>
    <row r="20" spans="1:15" ht="24.75" customHeight="1" thickBot="1">
      <c r="A20" s="15"/>
      <c r="B20" s="23">
        <f>G20</f>
        <v>55</v>
      </c>
      <c r="C20" s="32"/>
      <c r="D20" s="33"/>
      <c r="E20" s="34"/>
      <c r="F20" s="15"/>
      <c r="G20" s="24">
        <v>55</v>
      </c>
      <c r="H20" s="28">
        <f>G20+H18</f>
        <v>57</v>
      </c>
      <c r="I20" s="28">
        <f>G20+I18</f>
        <v>63</v>
      </c>
      <c r="J20" s="28">
        <f>G20+J18</f>
        <v>60</v>
      </c>
      <c r="K20" s="15"/>
      <c r="L20" s="23">
        <f>G20</f>
        <v>55</v>
      </c>
      <c r="M20" s="35">
        <f t="shared" si="2"/>
      </c>
      <c r="N20" s="36">
        <f t="shared" si="2"/>
      </c>
      <c r="O20" s="37">
        <f t="shared" si="2"/>
      </c>
    </row>
    <row r="21" spans="1:15" ht="24.75" customHeight="1" thickBot="1">
      <c r="A21" s="15"/>
      <c r="B21" s="23">
        <f>G21</f>
        <v>33</v>
      </c>
      <c r="C21" s="38"/>
      <c r="D21" s="39"/>
      <c r="E21" s="40"/>
      <c r="F21" s="15"/>
      <c r="G21" s="24">
        <v>33</v>
      </c>
      <c r="H21" s="28">
        <f>G21+H18</f>
        <v>35</v>
      </c>
      <c r="I21" s="28">
        <f>G21+I18</f>
        <v>41</v>
      </c>
      <c r="J21" s="28">
        <f>G21+J18</f>
        <v>38</v>
      </c>
      <c r="K21" s="15"/>
      <c r="L21" s="23">
        <f>G21</f>
        <v>33</v>
      </c>
      <c r="M21" s="41">
        <f t="shared" si="2"/>
      </c>
      <c r="N21" s="42">
        <f t="shared" si="2"/>
      </c>
      <c r="O21" s="43">
        <f t="shared" si="2"/>
      </c>
    </row>
    <row r="22" ht="24.75" customHeight="1" thickBot="1"/>
    <row r="23" spans="12:15" ht="30" thickTop="1">
      <c r="L23" s="45"/>
      <c r="M23" s="46"/>
      <c r="N23" s="47" t="s">
        <v>4</v>
      </c>
      <c r="O23" s="48">
        <f>IF(SUM(C8:E10,C13:E16,C19:E21)=0,"",COUNTIF(M8:O21,"OK"))</f>
      </c>
    </row>
    <row r="24" spans="12:15" ht="21.75" thickBot="1">
      <c r="L24" s="49"/>
      <c r="M24" s="50"/>
      <c r="N24" s="50"/>
      <c r="O24" s="51" t="s">
        <v>20</v>
      </c>
    </row>
    <row r="25" ht="13.5" thickTop="1"/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1" operator="equal" stopIfTrue="1">
      <formula>"OK"</formula>
    </cfRule>
  </conditionalFormatting>
  <conditionalFormatting sqref="C13:E16 C19:E21 C8:E10">
    <cfRule type="cellIs" priority="2" dxfId="0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4.7109375" style="2" customWidth="1"/>
    <col min="3" max="3" width="2.140625" style="2" customWidth="1"/>
    <col min="4" max="4" width="4.7109375" style="2" customWidth="1"/>
    <col min="5" max="5" width="3.7109375" style="2" customWidth="1"/>
    <col min="6" max="6" width="5.00390625" style="2" customWidth="1"/>
    <col min="7" max="7" width="3.7109375" style="2" customWidth="1"/>
    <col min="8" max="8" width="5.7109375" style="2" customWidth="1"/>
    <col min="9" max="9" width="5.00390625" style="2" customWidth="1"/>
    <col min="10" max="10" width="8.140625" style="2" customWidth="1"/>
    <col min="11" max="11" width="1.421875" style="2" customWidth="1"/>
    <col min="12" max="12" width="9.140625" style="2" customWidth="1"/>
    <col min="13" max="13" width="1.7109375" style="2" customWidth="1"/>
    <col min="14" max="14" width="3.7109375" style="2" customWidth="1"/>
    <col min="15" max="15" width="3.00390625" style="2" customWidth="1"/>
    <col min="16" max="16" width="3.28125" style="2" hidden="1" customWidth="1"/>
    <col min="17" max="17" width="4.00390625" style="2" hidden="1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2" ht="24.75" customHeight="1">
      <c r="A1" s="1" t="s">
        <v>0</v>
      </c>
      <c r="F1" s="3"/>
      <c r="G1" s="53"/>
      <c r="H1" s="54"/>
      <c r="I1" s="54"/>
      <c r="J1" s="54"/>
      <c r="K1" s="54"/>
      <c r="L1" s="55"/>
    </row>
    <row r="2" ht="12.75" customHeight="1" thickBot="1"/>
    <row r="3" spans="4:12" ht="31.5" customHeight="1" thickBot="1">
      <c r="D3" s="56" t="s">
        <v>10</v>
      </c>
      <c r="E3" s="57"/>
      <c r="F3" s="57"/>
      <c r="G3" s="57"/>
      <c r="H3" s="57"/>
      <c r="I3" s="57"/>
      <c r="J3" s="57"/>
      <c r="K3" s="57"/>
      <c r="L3" s="58"/>
    </row>
    <row r="4" spans="4:12" ht="12.75" customHeight="1">
      <c r="D4" s="14"/>
      <c r="E4" s="14"/>
      <c r="F4" s="14"/>
      <c r="G4" s="14"/>
      <c r="H4" s="14"/>
      <c r="I4" s="14"/>
      <c r="J4" s="14"/>
      <c r="K4" s="14"/>
      <c r="L4" s="14"/>
    </row>
    <row r="5" spans="1:12" ht="18.75" customHeight="1" thickBot="1">
      <c r="A5" s="15" t="s">
        <v>6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18.75" customHeight="1" thickBot="1" thickTop="1">
      <c r="A6" s="15" t="s">
        <v>7</v>
      </c>
      <c r="D6" s="14"/>
      <c r="E6" s="14"/>
      <c r="F6" s="14"/>
      <c r="G6" s="14"/>
      <c r="H6" s="16"/>
      <c r="I6" s="14"/>
      <c r="J6" s="14"/>
      <c r="K6" s="14"/>
      <c r="L6" s="14"/>
    </row>
    <row r="7" ht="11.25" customHeight="1" thickTop="1"/>
    <row r="8" ht="18.75" customHeight="1">
      <c r="B8" s="4" t="s">
        <v>1</v>
      </c>
    </row>
    <row r="9" ht="10.5" customHeight="1" thickBot="1"/>
    <row r="10" spans="2:17" ht="21" customHeight="1" thickBot="1">
      <c r="B10" s="5">
        <f>IF($H$6=0,"",$H$6+P10)</f>
      </c>
      <c r="C10" s="6" t="s">
        <v>2</v>
      </c>
      <c r="D10" s="7">
        <f>IF($H$6=0,"",Q10)</f>
      </c>
      <c r="E10" s="2" t="s">
        <v>3</v>
      </c>
      <c r="F10" s="8"/>
      <c r="G10" s="2" t="s">
        <v>2</v>
      </c>
      <c r="H10" s="9"/>
      <c r="I10" s="2" t="s">
        <v>3</v>
      </c>
      <c r="J10" s="10"/>
      <c r="K10" s="3"/>
      <c r="L10" s="11">
        <f>IF(J10=0,"",IF(J10=J11,"goed","fout"))</f>
      </c>
      <c r="P10" s="5">
        <v>4</v>
      </c>
      <c r="Q10" s="7">
        <v>9</v>
      </c>
    </row>
    <row r="11" spans="5:10" ht="19.5" hidden="1">
      <c r="E11" s="2" t="s">
        <v>3</v>
      </c>
      <c r="F11" s="2" t="e">
        <f>B10+10-P10</f>
        <v>#VALUE!</v>
      </c>
      <c r="G11" s="2" t="s">
        <v>2</v>
      </c>
      <c r="H11" s="2" t="e">
        <f>D10-10+P10</f>
        <v>#VALUE!</v>
      </c>
      <c r="I11" s="2" t="s">
        <v>3</v>
      </c>
      <c r="J11" s="2">
        <f>SUM(B10,D10)</f>
        <v>0</v>
      </c>
    </row>
    <row r="12" spans="5:10" ht="19.5" customHeight="1">
      <c r="E12" s="11">
        <f>IF(J10="","",IF(J10=J11,"",E11))</f>
      </c>
      <c r="F12" s="11">
        <f>IF($J10=0,"",IF($J10=$J11,"",F11))</f>
      </c>
      <c r="G12" s="11">
        <f>IF($J10=0,"",IF($J10=$J11,"",G11))</f>
      </c>
      <c r="H12" s="11">
        <f>IF($J10=0,"",IF($J10=$J11,"",H11))</f>
      </c>
      <c r="I12" s="11">
        <f>IF($J10=0,"",IF($J10=$J11,"",I11))</f>
      </c>
      <c r="J12" s="11">
        <f>IF($J10=0,"",IF($J10=$J11,"",J11))</f>
      </c>
    </row>
    <row r="13" ht="9" customHeight="1" thickBot="1">
      <c r="A13" s="12"/>
    </row>
    <row r="14" spans="2:17" ht="20.25" thickBot="1">
      <c r="B14" s="5">
        <f>IF($H$6=0,"",P14)</f>
      </c>
      <c r="C14" s="6" t="s">
        <v>2</v>
      </c>
      <c r="D14" s="7">
        <f>IF($H$6=0,"",$H$6+Q14)</f>
      </c>
      <c r="E14" s="2" t="s">
        <v>3</v>
      </c>
      <c r="F14" s="8"/>
      <c r="G14" s="2" t="s">
        <v>2</v>
      </c>
      <c r="H14" s="9"/>
      <c r="I14" s="2" t="s">
        <v>3</v>
      </c>
      <c r="J14" s="10"/>
      <c r="K14" s="3"/>
      <c r="L14" s="11">
        <f>IF(J14=0,"",IF(J14=J15,"goed",IF(J14&lt;&gt;J15,"fout")))</f>
      </c>
      <c r="P14" s="5">
        <v>8</v>
      </c>
      <c r="Q14" s="7">
        <v>7</v>
      </c>
    </row>
    <row r="15" spans="5:10" ht="19.5" hidden="1">
      <c r="E15" s="2" t="s">
        <v>3</v>
      </c>
      <c r="F15" s="2" t="e">
        <f>D14+10-Q14</f>
        <v>#VALUE!</v>
      </c>
      <c r="G15" s="2" t="s">
        <v>2</v>
      </c>
      <c r="H15" s="2" t="e">
        <f>B14-10+Q14</f>
        <v>#VALUE!</v>
      </c>
      <c r="I15" s="2" t="s">
        <v>3</v>
      </c>
      <c r="J15" s="2">
        <f>SUM(B14,D14)</f>
        <v>0</v>
      </c>
    </row>
    <row r="16" spans="5:10" ht="19.5" customHeight="1">
      <c r="E16" s="11">
        <f>IF(J14="","",IF(J14=J15,"",E15))</f>
      </c>
      <c r="F16" s="11">
        <f>IF($J14=0,"",IF($J14=$J15,"",F15))</f>
      </c>
      <c r="G16" s="11">
        <f>IF($J14=0,"",IF($J14=$J15,"",G15))</f>
      </c>
      <c r="H16" s="11">
        <f>IF($J14=0,"",IF($J14=$J15,"",H15))</f>
      </c>
      <c r="I16" s="11">
        <f>IF($J14=0,"",IF($J14=$J15,"",I15))</f>
      </c>
      <c r="J16" s="11">
        <f>IF($J14=0,"",IF($J14=$J15,"",J15))</f>
      </c>
    </row>
    <row r="17" ht="9" customHeight="1" thickBot="1"/>
    <row r="18" spans="2:17" ht="20.25" thickBot="1">
      <c r="B18" s="5">
        <f>IF($H$6=0,"",$H$6+P18)</f>
      </c>
      <c r="C18" s="6" t="s">
        <v>2</v>
      </c>
      <c r="D18" s="7">
        <f>IF($H$6=0,"",Q18)</f>
      </c>
      <c r="E18" s="2" t="s">
        <v>3</v>
      </c>
      <c r="F18" s="8"/>
      <c r="G18" s="2" t="s">
        <v>2</v>
      </c>
      <c r="H18" s="9"/>
      <c r="I18" s="2" t="s">
        <v>3</v>
      </c>
      <c r="J18" s="10"/>
      <c r="K18" s="3"/>
      <c r="L18" s="11">
        <f>IF(J18=0,"",IF(J18=J19,"goed",IF(J18&lt;&gt;J19,"fout")))</f>
      </c>
      <c r="P18" s="5">
        <v>7</v>
      </c>
      <c r="Q18" s="7">
        <v>5</v>
      </c>
    </row>
    <row r="19" spans="5:10" ht="19.5" hidden="1">
      <c r="E19" s="2" t="s">
        <v>3</v>
      </c>
      <c r="F19" s="2" t="e">
        <f>B18+10-P18</f>
        <v>#VALUE!</v>
      </c>
      <c r="G19" s="2" t="s">
        <v>2</v>
      </c>
      <c r="H19" s="2" t="e">
        <f>D18-10+P18</f>
        <v>#VALUE!</v>
      </c>
      <c r="I19" s="2" t="s">
        <v>3</v>
      </c>
      <c r="J19" s="2">
        <f>SUM(B18,D18)</f>
        <v>0</v>
      </c>
    </row>
    <row r="20" spans="5:10" ht="19.5" customHeight="1">
      <c r="E20" s="11">
        <f>IF(J18="","",IF(J18=J19,"",E19))</f>
      </c>
      <c r="F20" s="11">
        <f>IF($J18=0,"",IF($J18=$J19,"",F19))</f>
      </c>
      <c r="G20" s="11">
        <f>IF($J18=0,"",IF($J18=$J19,"",G19))</f>
      </c>
      <c r="H20" s="11">
        <f>IF($J18=0,"",IF($J18=$J19,"",H19))</f>
      </c>
      <c r="I20" s="11">
        <f>IF($J18=0,"",IF($J18=$J19,"",I19))</f>
      </c>
      <c r="J20" s="11">
        <f>IF($J18=0,"",IF($J18=$J19,"",J19))</f>
      </c>
    </row>
    <row r="21" ht="9" customHeight="1" thickBot="1"/>
    <row r="22" spans="2:17" ht="20.25" thickBot="1">
      <c r="B22" s="5">
        <f>IF($H$6=0,"",P22)</f>
      </c>
      <c r="C22" s="6" t="s">
        <v>2</v>
      </c>
      <c r="D22" s="7">
        <f>IF($H$6=0,"",$H$6+Q22)</f>
      </c>
      <c r="E22" s="2" t="s">
        <v>3</v>
      </c>
      <c r="F22" s="8"/>
      <c r="G22" s="2" t="s">
        <v>2</v>
      </c>
      <c r="H22" s="9"/>
      <c r="I22" s="2" t="s">
        <v>3</v>
      </c>
      <c r="J22" s="10"/>
      <c r="K22" s="3"/>
      <c r="L22" s="11">
        <f>IF(J22=0,"",IF(J22=J23,"goed",IF(J22&lt;&gt;J23,"fout")))</f>
      </c>
      <c r="P22" s="5">
        <v>9</v>
      </c>
      <c r="Q22" s="7">
        <v>3</v>
      </c>
    </row>
    <row r="23" spans="5:10" ht="19.5" hidden="1">
      <c r="E23" s="2" t="s">
        <v>3</v>
      </c>
      <c r="F23" s="2" t="e">
        <f>D22+10-Q22</f>
        <v>#VALUE!</v>
      </c>
      <c r="G23" s="2" t="s">
        <v>2</v>
      </c>
      <c r="H23" s="2" t="e">
        <f>B22-10+Q22</f>
        <v>#VALUE!</v>
      </c>
      <c r="I23" s="2" t="s">
        <v>3</v>
      </c>
      <c r="J23" s="2">
        <f>SUM(B22,D22)</f>
        <v>0</v>
      </c>
    </row>
    <row r="24" spans="5:10" ht="19.5" customHeight="1">
      <c r="E24" s="11">
        <f>IF(J22="","",IF(J22=J23,"",E23))</f>
      </c>
      <c r="F24" s="11">
        <f>IF($J22=0,"",IF($J22=$J23,"",F23))</f>
      </c>
      <c r="G24" s="11">
        <f>IF($J22=0,"",IF($J22=$J23,"",G23))</f>
      </c>
      <c r="H24" s="11">
        <f>IF($J22=0,"",IF($J22=$J23,"",H23))</f>
      </c>
      <c r="I24" s="11">
        <f>IF($J22=0,"",IF($J22=$J23,"",I23))</f>
      </c>
      <c r="J24" s="11">
        <f>IF($J22=0,"",IF($J22=$J23,"",J23))</f>
      </c>
    </row>
    <row r="25" ht="9" customHeight="1" thickBot="1"/>
    <row r="26" spans="2:17" ht="20.25" thickBot="1">
      <c r="B26" s="5">
        <f>IF($H$6=0,"",$H$6+P26)</f>
      </c>
      <c r="C26" s="6" t="s">
        <v>2</v>
      </c>
      <c r="D26" s="7">
        <f>IF($H$6=0,"",Q26)</f>
      </c>
      <c r="E26" s="2" t="s">
        <v>3</v>
      </c>
      <c r="F26" s="8"/>
      <c r="G26" s="2" t="s">
        <v>2</v>
      </c>
      <c r="H26" s="9"/>
      <c r="I26" s="2" t="s">
        <v>3</v>
      </c>
      <c r="J26" s="10"/>
      <c r="K26" s="3"/>
      <c r="L26" s="11">
        <f>IF(J26=0,"",IF(J26=J27,"goed",IF(J26&lt;&gt;J27,"fout")))</f>
      </c>
      <c r="P26" s="5">
        <v>7</v>
      </c>
      <c r="Q26" s="7">
        <v>7</v>
      </c>
    </row>
    <row r="27" spans="5:10" ht="19.5" hidden="1">
      <c r="E27" s="2" t="s">
        <v>3</v>
      </c>
      <c r="F27" s="2" t="e">
        <f>B26+10-P26</f>
        <v>#VALUE!</v>
      </c>
      <c r="G27" s="2" t="s">
        <v>2</v>
      </c>
      <c r="H27" s="2" t="e">
        <f>D26-10+P26</f>
        <v>#VALUE!</v>
      </c>
      <c r="I27" s="2" t="s">
        <v>3</v>
      </c>
      <c r="J27" s="2">
        <f>SUM(B26,D26)</f>
        <v>0</v>
      </c>
    </row>
    <row r="28" spans="5:10" ht="19.5" customHeight="1">
      <c r="E28" s="11">
        <f>IF(J26="","",IF(J26=J27,"",E27))</f>
      </c>
      <c r="F28" s="11">
        <f>IF($J26=0,"",IF($J26=$J27,"",F27))</f>
      </c>
      <c r="G28" s="11">
        <f>IF($J26=0,"",IF($J26=$J27,"",G27))</f>
      </c>
      <c r="H28" s="11">
        <f>IF($J26=0,"",IF($J26=$J27,"",H27))</f>
      </c>
      <c r="I28" s="11">
        <f>IF($J26=0,"",IF($J26=$J27,"",I27))</f>
      </c>
      <c r="J28" s="11">
        <f>IF($J26=0,"",IF($J26=$J27,"",J27))</f>
      </c>
    </row>
    <row r="29" ht="9" customHeight="1" thickBot="1"/>
    <row r="30" spans="2:17" ht="20.25" thickBot="1">
      <c r="B30" s="5">
        <f>IF($H$6=0,"",$H$6+P30)</f>
      </c>
      <c r="C30" s="6" t="s">
        <v>2</v>
      </c>
      <c r="D30" s="7">
        <f>IF($H$6=0,"",Q30)</f>
      </c>
      <c r="E30" s="2" t="s">
        <v>3</v>
      </c>
      <c r="F30" s="8"/>
      <c r="G30" s="2" t="s">
        <v>2</v>
      </c>
      <c r="H30" s="9"/>
      <c r="I30" s="2" t="s">
        <v>3</v>
      </c>
      <c r="J30" s="10"/>
      <c r="K30" s="3"/>
      <c r="L30" s="11">
        <f>IF(J30=0,"",IF(J30=J31,"goed",IF(J30&lt;&gt;J31,"fout")))</f>
      </c>
      <c r="P30" s="5">
        <v>5</v>
      </c>
      <c r="Q30" s="7">
        <v>8</v>
      </c>
    </row>
    <row r="31" spans="5:10" ht="19.5" hidden="1">
      <c r="E31" s="2" t="s">
        <v>3</v>
      </c>
      <c r="F31" s="2" t="e">
        <f>B30+10-P30</f>
        <v>#VALUE!</v>
      </c>
      <c r="G31" s="2" t="s">
        <v>2</v>
      </c>
      <c r="H31" s="2" t="e">
        <f>D30-10+P30</f>
        <v>#VALUE!</v>
      </c>
      <c r="I31" s="2" t="s">
        <v>3</v>
      </c>
      <c r="J31" s="2">
        <f>SUM(B30,D30)</f>
        <v>0</v>
      </c>
    </row>
    <row r="32" spans="5:10" ht="19.5" customHeight="1">
      <c r="E32" s="11">
        <f>IF(J30="","",IF(J30=J31,"",E31))</f>
      </c>
      <c r="F32" s="11">
        <f>IF($J30=0,"",IF($J30=$J31,"",F31))</f>
      </c>
      <c r="G32" s="11">
        <f>IF($J30=0,"",IF($J30=$J31,"",G31))</f>
      </c>
      <c r="H32" s="11">
        <f>IF($J30=0,"",IF($J30=$J31,"",H31))</f>
      </c>
      <c r="I32" s="11">
        <f>IF($J30=0,"",IF($J30=$J31,"",I31))</f>
      </c>
      <c r="J32" s="11">
        <f>IF($J30=0,"",IF($J30=$J31,"",J31))</f>
      </c>
    </row>
    <row r="33" ht="9" customHeight="1" thickBot="1"/>
    <row r="34" spans="2:17" ht="20.25" thickBot="1">
      <c r="B34" s="5">
        <f>IF($H$6=0,"",$H$6+P34)</f>
      </c>
      <c r="C34" s="6" t="s">
        <v>2</v>
      </c>
      <c r="D34" s="7">
        <f>IF($H$6=0,"",Q34)</f>
      </c>
      <c r="E34" s="2" t="s">
        <v>3</v>
      </c>
      <c r="F34" s="8"/>
      <c r="G34" s="2" t="s">
        <v>2</v>
      </c>
      <c r="H34" s="9"/>
      <c r="I34" s="2" t="s">
        <v>3</v>
      </c>
      <c r="J34" s="10"/>
      <c r="K34" s="3"/>
      <c r="L34" s="11">
        <f>IF(J34=0,"",IF(J34=J35,"goed",IF(J34&lt;&gt;J35,"fout")))</f>
      </c>
      <c r="P34" s="5">
        <v>9</v>
      </c>
      <c r="Q34" s="7">
        <v>6</v>
      </c>
    </row>
    <row r="35" spans="5:10" ht="19.5" hidden="1">
      <c r="E35" s="2" t="s">
        <v>3</v>
      </c>
      <c r="F35" s="2" t="e">
        <f>B34+10-P34</f>
        <v>#VALUE!</v>
      </c>
      <c r="G35" s="2" t="s">
        <v>2</v>
      </c>
      <c r="H35" s="2" t="e">
        <f>D34-10+P34</f>
        <v>#VALUE!</v>
      </c>
      <c r="I35" s="2" t="s">
        <v>3</v>
      </c>
      <c r="J35" s="2">
        <f>SUM(B34,D34)</f>
        <v>0</v>
      </c>
    </row>
    <row r="36" spans="5:10" ht="19.5" customHeight="1">
      <c r="E36" s="11">
        <f>IF(J34="","",IF(J34=J35,"",E35))</f>
      </c>
      <c r="F36" s="11">
        <f>IF($J34=0,"",IF($J34=$J35,"",F35))</f>
      </c>
      <c r="G36" s="11">
        <f>IF($J34=0,"",IF($J34=$J35,"",G35))</f>
      </c>
      <c r="H36" s="11">
        <f>IF($J34=0,"",IF($J34=$J35,"",H35))</f>
      </c>
      <c r="I36" s="11">
        <f>IF($J34=0,"",IF($J34=$J35,"",I35))</f>
      </c>
      <c r="J36" s="11">
        <f>IF($J34=0,"",IF($J34=$J35,"",J35))</f>
      </c>
    </row>
    <row r="37" ht="9" customHeight="1" thickBot="1"/>
    <row r="38" spans="2:17" ht="20.25" thickBot="1">
      <c r="B38" s="5">
        <f>IF($H$6=0,"",P38)</f>
      </c>
      <c r="C38" s="6" t="s">
        <v>2</v>
      </c>
      <c r="D38" s="7">
        <f>IF($H$6=0,"",$H$6+Q38)</f>
      </c>
      <c r="E38" s="2" t="s">
        <v>3</v>
      </c>
      <c r="F38" s="8"/>
      <c r="G38" s="2" t="s">
        <v>2</v>
      </c>
      <c r="H38" s="9"/>
      <c r="I38" s="2" t="s">
        <v>3</v>
      </c>
      <c r="J38" s="10"/>
      <c r="K38" s="3"/>
      <c r="L38" s="11">
        <f>IF(J38=0,"",IF(J38=J39,"goed",IF(J38&lt;&gt;J39,"fout")))</f>
      </c>
      <c r="P38" s="5">
        <v>7</v>
      </c>
      <c r="Q38" s="7">
        <v>8</v>
      </c>
    </row>
    <row r="39" spans="5:10" ht="19.5" hidden="1">
      <c r="E39" s="2" t="s">
        <v>3</v>
      </c>
      <c r="F39" s="2" t="e">
        <f>D38+10-Q38</f>
        <v>#VALUE!</v>
      </c>
      <c r="G39" s="2" t="s">
        <v>2</v>
      </c>
      <c r="H39" s="2" t="e">
        <f>B38-10+Q38</f>
        <v>#VALUE!</v>
      </c>
      <c r="I39" s="2" t="s">
        <v>3</v>
      </c>
      <c r="J39" s="2">
        <f>SUM(B38,D38)</f>
        <v>0</v>
      </c>
    </row>
    <row r="40" spans="5:10" ht="19.5">
      <c r="E40" s="11">
        <f>IF(J38="","",IF(J38=J39,"",E39))</f>
      </c>
      <c r="F40" s="11">
        <f>IF($J38=0,"",IF($J38=$J39,"",F39))</f>
      </c>
      <c r="G40" s="11">
        <f>IF($J38=0,"",IF($J38=$J39,"",G39))</f>
      </c>
      <c r="H40" s="11">
        <f>IF($J38=0,"",IF($J38=$J39,"",H39))</f>
      </c>
      <c r="I40" s="11">
        <f>IF($J38=0,"",IF($J38=$J39,"",I39))</f>
      </c>
      <c r="J40" s="11">
        <f>IF($J38=0,"",IF($J38=$J39,"",J39))</f>
      </c>
    </row>
    <row r="41" spans="5:10" ht="9" customHeight="1" thickBot="1">
      <c r="E41" s="11"/>
      <c r="F41" s="11"/>
      <c r="G41" s="11"/>
      <c r="H41" s="11"/>
      <c r="I41" s="11"/>
      <c r="J41" s="11"/>
    </row>
    <row r="42" spans="2:17" ht="20.25" thickBot="1">
      <c r="B42" s="5">
        <f>IF($H$6=0,"",P42)</f>
      </c>
      <c r="C42" s="6" t="s">
        <v>2</v>
      </c>
      <c r="D42" s="7">
        <f>IF($H$6=0,"",$H$6+Q42)</f>
      </c>
      <c r="E42" s="2" t="s">
        <v>3</v>
      </c>
      <c r="F42" s="8"/>
      <c r="G42" s="2" t="s">
        <v>2</v>
      </c>
      <c r="H42" s="9"/>
      <c r="I42" s="2" t="s">
        <v>3</v>
      </c>
      <c r="J42" s="10"/>
      <c r="K42" s="3"/>
      <c r="L42" s="11">
        <f>IF(J42=0,"",IF(J42=J43,"goed",IF(J42&lt;&gt;J43,"fout")))</f>
      </c>
      <c r="P42" s="5">
        <v>9</v>
      </c>
      <c r="Q42" s="7">
        <v>4</v>
      </c>
    </row>
    <row r="43" spans="5:10" ht="19.5" hidden="1">
      <c r="E43" s="2" t="s">
        <v>3</v>
      </c>
      <c r="F43" s="2" t="e">
        <f>D42+10-Q42</f>
        <v>#VALUE!</v>
      </c>
      <c r="G43" s="2" t="s">
        <v>2</v>
      </c>
      <c r="H43" s="2" t="e">
        <f>B42-10+Q42</f>
        <v>#VALUE!</v>
      </c>
      <c r="I43" s="2" t="s">
        <v>3</v>
      </c>
      <c r="J43" s="2">
        <f>SUM(B42,D42)</f>
        <v>0</v>
      </c>
    </row>
    <row r="44" spans="5:10" ht="19.5">
      <c r="E44" s="11">
        <f>IF(J42="","",IF(J42=J43,"",E43))</f>
      </c>
      <c r="F44" s="11">
        <f>IF($J42=0,"",IF($J42=$J43,"",F43))</f>
      </c>
      <c r="G44" s="11">
        <f>IF($J42=0,"",IF($J42=$J43,"",G43))</f>
      </c>
      <c r="H44" s="11">
        <f>IF($J42=0,"",IF($J42=$J43,"",H43))</f>
      </c>
      <c r="I44" s="11">
        <f>IF($J42=0,"",IF($J42=$J43,"",I43))</f>
      </c>
      <c r="J44" s="11">
        <f>IF($J42=0,"",IF($J42=$J43,"",J43))</f>
      </c>
    </row>
    <row r="45" spans="5:10" ht="9" customHeight="1" thickBot="1">
      <c r="E45" s="11"/>
      <c r="F45" s="11"/>
      <c r="G45" s="11"/>
      <c r="H45" s="11"/>
      <c r="I45" s="11"/>
      <c r="J45" s="11"/>
    </row>
    <row r="46" spans="2:17" ht="20.25" thickBot="1">
      <c r="B46" s="5">
        <f>IF($H$6=0,"",$H$6+P46)</f>
      </c>
      <c r="C46" s="6" t="s">
        <v>2</v>
      </c>
      <c r="D46" s="7">
        <f>IF($H$6=0,"",Q46)</f>
      </c>
      <c r="E46" s="2" t="s">
        <v>3</v>
      </c>
      <c r="F46" s="8"/>
      <c r="G46" s="2" t="s">
        <v>2</v>
      </c>
      <c r="H46" s="9"/>
      <c r="I46" s="2" t="s">
        <v>3</v>
      </c>
      <c r="J46" s="10"/>
      <c r="K46" s="3"/>
      <c r="L46" s="11">
        <f>IF(J46=0,"",IF(J46=J47,"goed",IF(J46&lt;&gt;J47,"fout")))</f>
      </c>
      <c r="P46" s="5">
        <v>7</v>
      </c>
      <c r="Q46" s="7">
        <v>4</v>
      </c>
    </row>
    <row r="47" spans="5:10" ht="19.5" hidden="1">
      <c r="E47" s="2" t="s">
        <v>3</v>
      </c>
      <c r="F47" s="2" t="e">
        <f>B46+10-P46</f>
        <v>#VALUE!</v>
      </c>
      <c r="G47" s="2" t="s">
        <v>2</v>
      </c>
      <c r="H47" s="2" t="e">
        <f>D46-10+P46</f>
        <v>#VALUE!</v>
      </c>
      <c r="I47" s="2" t="s">
        <v>3</v>
      </c>
      <c r="J47" s="2">
        <f>SUM(B46,D46)</f>
        <v>0</v>
      </c>
    </row>
    <row r="48" spans="5:10" ht="19.5">
      <c r="E48" s="11">
        <f>IF(J46="","",IF(J46=J47,"",E47))</f>
      </c>
      <c r="F48" s="11">
        <f>IF($J46=0,"",IF($J46=$J47,"",F47))</f>
      </c>
      <c r="G48" s="11">
        <f>IF($J46=0,"",IF($J46=$J47,"",G47))</f>
      </c>
      <c r="H48" s="11">
        <f>IF($J46=0,"",IF($J46=$J47,"",H47))</f>
      </c>
      <c r="I48" s="11">
        <f>IF($J46=0,"",IF($J46=$J47,"",I47))</f>
      </c>
      <c r="J48" s="11">
        <f>IF($J46=0,"",IF($J46=$J47,"",J47))</f>
      </c>
    </row>
    <row r="49" spans="5:10" ht="9" customHeight="1" thickBot="1">
      <c r="E49" s="11"/>
      <c r="F49" s="11"/>
      <c r="G49" s="11"/>
      <c r="H49" s="11"/>
      <c r="I49" s="11"/>
      <c r="J49" s="11"/>
    </row>
    <row r="50" spans="9:12" ht="35.25" customHeight="1" thickBot="1" thickTop="1">
      <c r="I50" s="59" t="s">
        <v>4</v>
      </c>
      <c r="J50" s="59"/>
      <c r="K50" s="60"/>
      <c r="L50" s="13">
        <f>IF(SUM(J10,J14,J18,J22,J26,J30,J34,J38,J42,J46)=0,"",COUNTIF(L10:L46,"goed"))</f>
      </c>
    </row>
    <row r="51" ht="9.75" customHeight="1" thickTop="1"/>
  </sheetData>
  <sheetProtection password="A493" sheet="1" objects="1" scenarios="1"/>
  <mergeCells count="3">
    <mergeCell ref="G1:L1"/>
    <mergeCell ref="D3:L3"/>
    <mergeCell ref="I50:K50"/>
  </mergeCells>
  <conditionalFormatting sqref="L38 L34 L30 L26 L22 L18 L14 L10 L42 L46">
    <cfRule type="cellIs" priority="1" dxfId="4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4.7109375" style="2" customWidth="1"/>
    <col min="3" max="3" width="2.140625" style="2" customWidth="1"/>
    <col min="4" max="4" width="4.7109375" style="2" customWidth="1"/>
    <col min="5" max="5" width="3.7109375" style="2" customWidth="1"/>
    <col min="6" max="6" width="5.00390625" style="2" customWidth="1"/>
    <col min="7" max="7" width="3.7109375" style="2" customWidth="1"/>
    <col min="8" max="8" width="5.7109375" style="2" customWidth="1"/>
    <col min="9" max="9" width="5.00390625" style="2" customWidth="1"/>
    <col min="10" max="10" width="8.140625" style="2" customWidth="1"/>
    <col min="11" max="11" width="1.421875" style="2" customWidth="1"/>
    <col min="12" max="12" width="9.140625" style="2" customWidth="1"/>
    <col min="13" max="13" width="1.7109375" style="2" customWidth="1"/>
    <col min="14" max="14" width="3.7109375" style="2" customWidth="1"/>
    <col min="15" max="15" width="3.00390625" style="2" customWidth="1"/>
    <col min="16" max="16" width="3.28125" style="2" hidden="1" customWidth="1"/>
    <col min="17" max="17" width="4.00390625" style="2" hidden="1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2" ht="24.75" customHeight="1">
      <c r="A1" s="1" t="s">
        <v>0</v>
      </c>
      <c r="F1" s="3"/>
      <c r="G1" s="53"/>
      <c r="H1" s="54"/>
      <c r="I1" s="54"/>
      <c r="J1" s="54"/>
      <c r="K1" s="54"/>
      <c r="L1" s="55"/>
    </row>
    <row r="2" ht="12.75" customHeight="1" thickBot="1"/>
    <row r="3" spans="4:12" ht="31.5" customHeight="1" thickBot="1">
      <c r="D3" s="56" t="s">
        <v>11</v>
      </c>
      <c r="E3" s="57"/>
      <c r="F3" s="57"/>
      <c r="G3" s="57"/>
      <c r="H3" s="57"/>
      <c r="I3" s="57"/>
      <c r="J3" s="57"/>
      <c r="K3" s="57"/>
      <c r="L3" s="58"/>
    </row>
    <row r="4" spans="4:12" ht="12.75" customHeight="1">
      <c r="D4" s="14"/>
      <c r="E4" s="14"/>
      <c r="F4" s="14"/>
      <c r="G4" s="14"/>
      <c r="H4" s="14"/>
      <c r="I4" s="14"/>
      <c r="J4" s="14"/>
      <c r="K4" s="14"/>
      <c r="L4" s="14"/>
    </row>
    <row r="5" spans="1:12" ht="18.75" customHeight="1" thickBot="1">
      <c r="A5" s="15" t="s">
        <v>6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18.75" customHeight="1" thickBot="1" thickTop="1">
      <c r="A6" s="15" t="s">
        <v>7</v>
      </c>
      <c r="D6" s="14"/>
      <c r="E6" s="14"/>
      <c r="F6" s="14"/>
      <c r="G6" s="14"/>
      <c r="H6" s="16"/>
      <c r="I6" s="14"/>
      <c r="J6" s="14"/>
      <c r="K6" s="14"/>
      <c r="L6" s="14"/>
    </row>
    <row r="7" ht="11.25" customHeight="1" thickTop="1"/>
    <row r="8" ht="18.75" customHeight="1">
      <c r="B8" s="4" t="s">
        <v>1</v>
      </c>
    </row>
    <row r="9" ht="10.5" customHeight="1" thickBot="1"/>
    <row r="10" spans="2:17" ht="21" customHeight="1" thickBot="1">
      <c r="B10" s="5">
        <f>IF($H$6=0,"",$H$6+P10)</f>
      </c>
      <c r="C10" s="6" t="s">
        <v>2</v>
      </c>
      <c r="D10" s="7">
        <f>IF($H$6=0,"",Q10)</f>
      </c>
      <c r="E10" s="2" t="s">
        <v>3</v>
      </c>
      <c r="F10" s="8"/>
      <c r="G10" s="2" t="s">
        <v>2</v>
      </c>
      <c r="H10" s="9"/>
      <c r="I10" s="2" t="s">
        <v>3</v>
      </c>
      <c r="J10" s="10"/>
      <c r="K10" s="3"/>
      <c r="L10" s="11">
        <f>IF(J10=0,"",IF(J10=J11,"goed","fout"))</f>
      </c>
      <c r="P10" s="5">
        <v>8</v>
      </c>
      <c r="Q10" s="7">
        <v>6</v>
      </c>
    </row>
    <row r="11" spans="5:10" ht="19.5" hidden="1">
      <c r="E11" s="2" t="s">
        <v>3</v>
      </c>
      <c r="F11" s="2" t="e">
        <f>B10+10-P10</f>
        <v>#VALUE!</v>
      </c>
      <c r="G11" s="2" t="s">
        <v>2</v>
      </c>
      <c r="H11" s="2" t="e">
        <f>D10-10+P10</f>
        <v>#VALUE!</v>
      </c>
      <c r="I11" s="2" t="s">
        <v>3</v>
      </c>
      <c r="J11" s="2">
        <f>SUM(B10,D10)</f>
        <v>0</v>
      </c>
    </row>
    <row r="12" spans="5:10" ht="19.5" customHeight="1">
      <c r="E12" s="11">
        <f>IF(J10="","",IF(J10=J11,"",E11))</f>
      </c>
      <c r="F12" s="11">
        <f>IF($J10=0,"",IF($J10=$J11,"",F11))</f>
      </c>
      <c r="G12" s="11">
        <f>IF($J10=0,"",IF($J10=$J11,"",G11))</f>
      </c>
      <c r="H12" s="11">
        <f>IF($J10=0,"",IF($J10=$J11,"",H11))</f>
      </c>
      <c r="I12" s="11">
        <f>IF($J10=0,"",IF($J10=$J11,"",I11))</f>
      </c>
      <c r="J12" s="11">
        <f>IF($J10=0,"",IF($J10=$J11,"",J11))</f>
      </c>
    </row>
    <row r="13" ht="9" customHeight="1" thickBot="1">
      <c r="A13" s="12"/>
    </row>
    <row r="14" spans="2:17" ht="20.25" thickBot="1">
      <c r="B14" s="5">
        <f>IF($H$6=0,"",P14)</f>
      </c>
      <c r="C14" s="6" t="s">
        <v>2</v>
      </c>
      <c r="D14" s="7">
        <f>IF($H$6=0,"",$H$6+Q14)</f>
      </c>
      <c r="E14" s="2" t="s">
        <v>3</v>
      </c>
      <c r="F14" s="8"/>
      <c r="G14" s="2" t="s">
        <v>2</v>
      </c>
      <c r="H14" s="9"/>
      <c r="I14" s="2" t="s">
        <v>3</v>
      </c>
      <c r="J14" s="10"/>
      <c r="K14" s="3"/>
      <c r="L14" s="11">
        <f>IF(J14=0,"",IF(J14=J15,"goed",IF(J14&lt;&gt;J15,"fout")))</f>
      </c>
      <c r="P14" s="5">
        <v>9</v>
      </c>
      <c r="Q14" s="7">
        <v>7</v>
      </c>
    </row>
    <row r="15" spans="5:10" ht="19.5" hidden="1">
      <c r="E15" s="2" t="s">
        <v>3</v>
      </c>
      <c r="F15" s="2" t="e">
        <f>D14+10-Q14</f>
        <v>#VALUE!</v>
      </c>
      <c r="G15" s="2" t="s">
        <v>2</v>
      </c>
      <c r="H15" s="2" t="e">
        <f>B14-10+Q14</f>
        <v>#VALUE!</v>
      </c>
      <c r="I15" s="2" t="s">
        <v>3</v>
      </c>
      <c r="J15" s="2">
        <f>SUM(B14,D14)</f>
        <v>0</v>
      </c>
    </row>
    <row r="16" spans="5:10" ht="19.5" customHeight="1">
      <c r="E16" s="11">
        <f>IF(J14="","",IF(J14=J15,"",E15))</f>
      </c>
      <c r="F16" s="11">
        <f>IF($J14=0,"",IF($J14=$J15,"",F15))</f>
      </c>
      <c r="G16" s="11">
        <f>IF($J14=0,"",IF($J14=$J15,"",G15))</f>
      </c>
      <c r="H16" s="11">
        <f>IF($J14=0,"",IF($J14=$J15,"",H15))</f>
      </c>
      <c r="I16" s="11">
        <f>IF($J14=0,"",IF($J14=$J15,"",I15))</f>
      </c>
      <c r="J16" s="11">
        <f>IF($J14=0,"",IF($J14=$J15,"",J15))</f>
      </c>
    </row>
    <row r="17" ht="9" customHeight="1" thickBot="1"/>
    <row r="18" spans="2:17" ht="20.25" thickBot="1">
      <c r="B18" s="5">
        <f>IF($H$6=0,"",$H$6+P18)</f>
      </c>
      <c r="C18" s="6" t="s">
        <v>2</v>
      </c>
      <c r="D18" s="7">
        <f>IF($H$6=0,"",Q18)</f>
      </c>
      <c r="E18" s="2" t="s">
        <v>3</v>
      </c>
      <c r="F18" s="8"/>
      <c r="G18" s="2" t="s">
        <v>2</v>
      </c>
      <c r="H18" s="9"/>
      <c r="I18" s="2" t="s">
        <v>3</v>
      </c>
      <c r="J18" s="10"/>
      <c r="K18" s="3"/>
      <c r="L18" s="11">
        <f>IF(J18=0,"",IF(J18=J19,"goed",IF(J18&lt;&gt;J19,"fout")))</f>
      </c>
      <c r="P18" s="5">
        <v>8</v>
      </c>
      <c r="Q18" s="7">
        <v>8</v>
      </c>
    </row>
    <row r="19" spans="5:10" ht="19.5" hidden="1">
      <c r="E19" s="2" t="s">
        <v>3</v>
      </c>
      <c r="F19" s="2" t="e">
        <f>B18+10-P18</f>
        <v>#VALUE!</v>
      </c>
      <c r="G19" s="2" t="s">
        <v>2</v>
      </c>
      <c r="H19" s="2" t="e">
        <f>D18-10+P18</f>
        <v>#VALUE!</v>
      </c>
      <c r="I19" s="2" t="s">
        <v>3</v>
      </c>
      <c r="J19" s="2">
        <f>SUM(B18,D18)</f>
        <v>0</v>
      </c>
    </row>
    <row r="20" spans="5:10" ht="19.5" customHeight="1">
      <c r="E20" s="11">
        <f>IF(J18="","",IF(J18=J19,"",E19))</f>
      </c>
      <c r="F20" s="11">
        <f>IF($J18=0,"",IF($J18=$J19,"",F19))</f>
      </c>
      <c r="G20" s="11">
        <f>IF($J18=0,"",IF($J18=$J19,"",G19))</f>
      </c>
      <c r="H20" s="11">
        <f>IF($J18=0,"",IF($J18=$J19,"",H19))</f>
      </c>
      <c r="I20" s="11">
        <f>IF($J18=0,"",IF($J18=$J19,"",I19))</f>
      </c>
      <c r="J20" s="11">
        <f>IF($J18=0,"",IF($J18=$J19,"",J19))</f>
      </c>
    </row>
    <row r="21" ht="9" customHeight="1" thickBot="1"/>
    <row r="22" spans="2:17" ht="20.25" thickBot="1">
      <c r="B22" s="5">
        <f>IF($H$6=0,"",P22)</f>
      </c>
      <c r="C22" s="6" t="s">
        <v>2</v>
      </c>
      <c r="D22" s="7">
        <f>IF($H$6=0,"",$H$6+Q22)</f>
      </c>
      <c r="E22" s="2" t="s">
        <v>3</v>
      </c>
      <c r="F22" s="8"/>
      <c r="G22" s="2" t="s">
        <v>2</v>
      </c>
      <c r="H22" s="9"/>
      <c r="I22" s="2" t="s">
        <v>3</v>
      </c>
      <c r="J22" s="10"/>
      <c r="K22" s="3"/>
      <c r="L22" s="11">
        <f>IF(J22=0,"",IF(J22=J23,"goed",IF(J22&lt;&gt;J23,"fout")))</f>
      </c>
      <c r="P22" s="5">
        <v>5</v>
      </c>
      <c r="Q22" s="7">
        <v>9</v>
      </c>
    </row>
    <row r="23" spans="5:10" ht="19.5" hidden="1">
      <c r="E23" s="2" t="s">
        <v>3</v>
      </c>
      <c r="F23" s="2" t="e">
        <f>D22+10-Q22</f>
        <v>#VALUE!</v>
      </c>
      <c r="G23" s="2" t="s">
        <v>2</v>
      </c>
      <c r="H23" s="2" t="e">
        <f>B22-10+Q22</f>
        <v>#VALUE!</v>
      </c>
      <c r="I23" s="2" t="s">
        <v>3</v>
      </c>
      <c r="J23" s="2">
        <f>SUM(B22,D22)</f>
        <v>0</v>
      </c>
    </row>
    <row r="24" spans="5:10" ht="19.5" customHeight="1">
      <c r="E24" s="11">
        <f>IF(J22="","",IF(J22=J23,"",E23))</f>
      </c>
      <c r="F24" s="11">
        <f>IF($J22=0,"",IF($J22=$J23,"",F23))</f>
      </c>
      <c r="G24" s="11">
        <f>IF($J22=0,"",IF($J22=$J23,"",G23))</f>
      </c>
      <c r="H24" s="11">
        <f>IF($J22=0,"",IF($J22=$J23,"",H23))</f>
      </c>
      <c r="I24" s="11">
        <f>IF($J22=0,"",IF($J22=$J23,"",I23))</f>
      </c>
      <c r="J24" s="11">
        <f>IF($J22=0,"",IF($J22=$J23,"",J23))</f>
      </c>
    </row>
    <row r="25" ht="9" customHeight="1" thickBot="1"/>
    <row r="26" spans="2:17" ht="20.25" thickBot="1">
      <c r="B26" s="5">
        <f>IF($H$6=0,"",$H$6+P26)</f>
      </c>
      <c r="C26" s="6" t="s">
        <v>2</v>
      </c>
      <c r="D26" s="7">
        <f>IF($H$6=0,"",Q26)</f>
      </c>
      <c r="E26" s="2" t="s">
        <v>3</v>
      </c>
      <c r="F26" s="8"/>
      <c r="G26" s="2" t="s">
        <v>2</v>
      </c>
      <c r="H26" s="9"/>
      <c r="I26" s="2" t="s">
        <v>3</v>
      </c>
      <c r="J26" s="10"/>
      <c r="K26" s="3"/>
      <c r="L26" s="11">
        <f>IF(J26=0,"",IF(J26=J27,"goed",IF(J26&lt;&gt;J27,"fout")))</f>
      </c>
      <c r="P26" s="5">
        <v>6</v>
      </c>
      <c r="Q26" s="7">
        <v>6</v>
      </c>
    </row>
    <row r="27" spans="5:10" ht="19.5" hidden="1">
      <c r="E27" s="2" t="s">
        <v>3</v>
      </c>
      <c r="F27" s="2" t="e">
        <f>B26+10-P26</f>
        <v>#VALUE!</v>
      </c>
      <c r="G27" s="2" t="s">
        <v>2</v>
      </c>
      <c r="H27" s="2" t="e">
        <f>D26-10+P26</f>
        <v>#VALUE!</v>
      </c>
      <c r="I27" s="2" t="s">
        <v>3</v>
      </c>
      <c r="J27" s="2">
        <f>SUM(B26,D26)</f>
        <v>0</v>
      </c>
    </row>
    <row r="28" spans="5:10" ht="19.5" customHeight="1">
      <c r="E28" s="11">
        <f>IF(J26="","",IF(J26=J27,"",E27))</f>
      </c>
      <c r="F28" s="11">
        <f>IF($J26=0,"",IF($J26=$J27,"",F27))</f>
      </c>
      <c r="G28" s="11">
        <f>IF($J26=0,"",IF($J26=$J27,"",G27))</f>
      </c>
      <c r="H28" s="11">
        <f>IF($J26=0,"",IF($J26=$J27,"",H27))</f>
      </c>
      <c r="I28" s="11">
        <f>IF($J26=0,"",IF($J26=$J27,"",I27))</f>
      </c>
      <c r="J28" s="11">
        <f>IF($J26=0,"",IF($J26=$J27,"",J27))</f>
      </c>
    </row>
    <row r="29" ht="9" customHeight="1" thickBot="1"/>
    <row r="30" spans="2:17" ht="20.25" thickBot="1">
      <c r="B30" s="5">
        <f>IF($H$6=0,"",$H$6+P30)</f>
      </c>
      <c r="C30" s="6" t="s">
        <v>2</v>
      </c>
      <c r="D30" s="7">
        <f>IF($H$6=0,"",Q30)</f>
      </c>
      <c r="E30" s="2" t="s">
        <v>3</v>
      </c>
      <c r="F30" s="8"/>
      <c r="G30" s="2" t="s">
        <v>2</v>
      </c>
      <c r="H30" s="9"/>
      <c r="I30" s="2" t="s">
        <v>3</v>
      </c>
      <c r="J30" s="10"/>
      <c r="K30" s="3"/>
      <c r="L30" s="11">
        <f>IF(J30=0,"",IF(J30=J31,"goed",IF(J30&lt;&gt;J31,"fout")))</f>
      </c>
      <c r="P30" s="5">
        <v>3</v>
      </c>
      <c r="Q30" s="7">
        <v>9</v>
      </c>
    </row>
    <row r="31" spans="5:10" ht="19.5" hidden="1">
      <c r="E31" s="2" t="s">
        <v>3</v>
      </c>
      <c r="F31" s="2" t="e">
        <f>B30+10-P30</f>
        <v>#VALUE!</v>
      </c>
      <c r="G31" s="2" t="s">
        <v>2</v>
      </c>
      <c r="H31" s="2" t="e">
        <f>D30-10+P30</f>
        <v>#VALUE!</v>
      </c>
      <c r="I31" s="2" t="s">
        <v>3</v>
      </c>
      <c r="J31" s="2">
        <f>SUM(B30,D30)</f>
        <v>0</v>
      </c>
    </row>
    <row r="32" spans="5:10" ht="19.5" customHeight="1">
      <c r="E32" s="11">
        <f>IF(J30="","",IF(J30=J31,"",E31))</f>
      </c>
      <c r="F32" s="11">
        <f>IF($J30=0,"",IF($J30=$J31,"",F31))</f>
      </c>
      <c r="G32" s="11">
        <f>IF($J30=0,"",IF($J30=$J31,"",G31))</f>
      </c>
      <c r="H32" s="11">
        <f>IF($J30=0,"",IF($J30=$J31,"",H31))</f>
      </c>
      <c r="I32" s="11">
        <f>IF($J30=0,"",IF($J30=$J31,"",I31))</f>
      </c>
      <c r="J32" s="11">
        <f>IF($J30=0,"",IF($J30=$J31,"",J31))</f>
      </c>
    </row>
    <row r="33" ht="9" customHeight="1" thickBot="1"/>
    <row r="34" spans="2:17" ht="20.25" thickBot="1">
      <c r="B34" s="5">
        <f>IF($H$6=0,"",$H$6+P34)</f>
      </c>
      <c r="C34" s="6" t="s">
        <v>2</v>
      </c>
      <c r="D34" s="7">
        <f>IF($H$6=0,"",Q34)</f>
      </c>
      <c r="E34" s="2" t="s">
        <v>3</v>
      </c>
      <c r="F34" s="8"/>
      <c r="G34" s="2" t="s">
        <v>2</v>
      </c>
      <c r="H34" s="9"/>
      <c r="I34" s="2" t="s">
        <v>3</v>
      </c>
      <c r="J34" s="10"/>
      <c r="K34" s="3"/>
      <c r="L34" s="11">
        <f>IF(J34=0,"",IF(J34=J35,"goed",IF(J34&lt;&gt;J35,"fout")))</f>
      </c>
      <c r="P34" s="5">
        <v>9</v>
      </c>
      <c r="Q34" s="7">
        <v>9</v>
      </c>
    </row>
    <row r="35" spans="5:10" ht="19.5" hidden="1">
      <c r="E35" s="2" t="s">
        <v>3</v>
      </c>
      <c r="F35" s="2" t="e">
        <f>B34+10-P34</f>
        <v>#VALUE!</v>
      </c>
      <c r="G35" s="2" t="s">
        <v>2</v>
      </c>
      <c r="H35" s="2" t="e">
        <f>D34-10+P34</f>
        <v>#VALUE!</v>
      </c>
      <c r="I35" s="2" t="s">
        <v>3</v>
      </c>
      <c r="J35" s="2">
        <f>SUM(B34,D34)</f>
        <v>0</v>
      </c>
    </row>
    <row r="36" spans="5:10" ht="19.5" customHeight="1">
      <c r="E36" s="11">
        <f>IF(J34="","",IF(J34=J35,"",E35))</f>
      </c>
      <c r="F36" s="11">
        <f>IF($J34=0,"",IF($J34=$J35,"",F35))</f>
      </c>
      <c r="G36" s="11">
        <f>IF($J34=0,"",IF($J34=$J35,"",G35))</f>
      </c>
      <c r="H36" s="11">
        <f>IF($J34=0,"",IF($J34=$J35,"",H35))</f>
      </c>
      <c r="I36" s="11">
        <f>IF($J34=0,"",IF($J34=$J35,"",I35))</f>
      </c>
      <c r="J36" s="11">
        <f>IF($J34=0,"",IF($J34=$J35,"",J35))</f>
      </c>
    </row>
    <row r="37" ht="9" customHeight="1" thickBot="1"/>
    <row r="38" spans="2:17" ht="20.25" thickBot="1">
      <c r="B38" s="5">
        <f>IF($H$6=0,"",P38)</f>
      </c>
      <c r="C38" s="6" t="s">
        <v>2</v>
      </c>
      <c r="D38" s="7">
        <f>IF($H$6=0,"",$H$6+Q38)</f>
      </c>
      <c r="E38" s="2" t="s">
        <v>3</v>
      </c>
      <c r="F38" s="8"/>
      <c r="G38" s="2" t="s">
        <v>2</v>
      </c>
      <c r="H38" s="9"/>
      <c r="I38" s="2" t="s">
        <v>3</v>
      </c>
      <c r="J38" s="10"/>
      <c r="K38" s="3"/>
      <c r="L38" s="11">
        <f>IF(J38=0,"",IF(J38=J39,"goed",IF(J38&lt;&gt;J39,"fout")))</f>
      </c>
      <c r="P38" s="5">
        <v>8</v>
      </c>
      <c r="Q38" s="7">
        <v>5</v>
      </c>
    </row>
    <row r="39" spans="5:10" ht="19.5" hidden="1">
      <c r="E39" s="2" t="s">
        <v>3</v>
      </c>
      <c r="F39" s="2" t="e">
        <f>D38+10-Q38</f>
        <v>#VALUE!</v>
      </c>
      <c r="G39" s="2" t="s">
        <v>2</v>
      </c>
      <c r="H39" s="2" t="e">
        <f>B38-10+Q38</f>
        <v>#VALUE!</v>
      </c>
      <c r="I39" s="2" t="s">
        <v>3</v>
      </c>
      <c r="J39" s="2">
        <f>SUM(B38,D38)</f>
        <v>0</v>
      </c>
    </row>
    <row r="40" spans="5:10" ht="19.5">
      <c r="E40" s="11">
        <f>IF(J38="","",IF(J38=J39,"",E39))</f>
      </c>
      <c r="F40" s="11">
        <f>IF($J38=0,"",IF($J38=$J39,"",F39))</f>
      </c>
      <c r="G40" s="11">
        <f>IF($J38=0,"",IF($J38=$J39,"",G39))</f>
      </c>
      <c r="H40" s="11">
        <f>IF($J38=0,"",IF($J38=$J39,"",H39))</f>
      </c>
      <c r="I40" s="11">
        <f>IF($J38=0,"",IF($J38=$J39,"",I39))</f>
      </c>
      <c r="J40" s="11">
        <f>IF($J38=0,"",IF($J38=$J39,"",J39))</f>
      </c>
    </row>
    <row r="41" spans="5:10" ht="9" customHeight="1" thickBot="1">
      <c r="E41" s="11"/>
      <c r="F41" s="11"/>
      <c r="G41" s="11"/>
      <c r="H41" s="11"/>
      <c r="I41" s="11"/>
      <c r="J41" s="11"/>
    </row>
    <row r="42" spans="2:17" ht="20.25" thickBot="1">
      <c r="B42" s="5">
        <f>IF($H$6=0,"",P42)</f>
      </c>
      <c r="C42" s="6" t="s">
        <v>2</v>
      </c>
      <c r="D42" s="7">
        <f>IF($H$6=0,"",$H$6+Q42)</f>
      </c>
      <c r="E42" s="2" t="s">
        <v>3</v>
      </c>
      <c r="F42" s="8"/>
      <c r="G42" s="2" t="s">
        <v>2</v>
      </c>
      <c r="H42" s="9"/>
      <c r="I42" s="2" t="s">
        <v>3</v>
      </c>
      <c r="J42" s="10"/>
      <c r="K42" s="3"/>
      <c r="L42" s="11">
        <f>IF(J42=0,"",IF(J42=J43,"goed",IF(J42&lt;&gt;J43,"fout")))</f>
      </c>
      <c r="P42" s="5">
        <v>7</v>
      </c>
      <c r="Q42" s="7">
        <v>6</v>
      </c>
    </row>
    <row r="43" spans="5:10" ht="19.5" hidden="1">
      <c r="E43" s="2" t="s">
        <v>3</v>
      </c>
      <c r="F43" s="2" t="e">
        <f>D42+10-Q42</f>
        <v>#VALUE!</v>
      </c>
      <c r="G43" s="2" t="s">
        <v>2</v>
      </c>
      <c r="H43" s="2" t="e">
        <f>B42-10+Q42</f>
        <v>#VALUE!</v>
      </c>
      <c r="I43" s="2" t="s">
        <v>3</v>
      </c>
      <c r="J43" s="2">
        <f>SUM(B42,D42)</f>
        <v>0</v>
      </c>
    </row>
    <row r="44" spans="5:10" ht="19.5">
      <c r="E44" s="11">
        <f>IF(J42="","",IF(J42=J43,"",E43))</f>
      </c>
      <c r="F44" s="11">
        <f>IF($J42=0,"",IF($J42=$J43,"",F43))</f>
      </c>
      <c r="G44" s="11">
        <f>IF($J42=0,"",IF($J42=$J43,"",G43))</f>
      </c>
      <c r="H44" s="11">
        <f>IF($J42=0,"",IF($J42=$J43,"",H43))</f>
      </c>
      <c r="I44" s="11">
        <f>IF($J42=0,"",IF($J42=$J43,"",I43))</f>
      </c>
      <c r="J44" s="11">
        <f>IF($J42=0,"",IF($J42=$J43,"",J43))</f>
      </c>
    </row>
    <row r="45" spans="5:10" ht="9" customHeight="1" thickBot="1">
      <c r="E45" s="11"/>
      <c r="F45" s="11"/>
      <c r="G45" s="11"/>
      <c r="H45" s="11"/>
      <c r="I45" s="11"/>
      <c r="J45" s="11"/>
    </row>
    <row r="46" spans="2:17" ht="20.25" thickBot="1">
      <c r="B46" s="5">
        <f>IF($H$6=0,"",$H$6+P46)</f>
      </c>
      <c r="C46" s="6" t="s">
        <v>2</v>
      </c>
      <c r="D46" s="7">
        <f>IF($H$6=0,"",Q46)</f>
      </c>
      <c r="E46" s="2" t="s">
        <v>3</v>
      </c>
      <c r="F46" s="8"/>
      <c r="G46" s="2" t="s">
        <v>2</v>
      </c>
      <c r="H46" s="9"/>
      <c r="I46" s="2" t="s">
        <v>3</v>
      </c>
      <c r="J46" s="10"/>
      <c r="K46" s="3"/>
      <c r="L46" s="11">
        <f>IF(J46=0,"",IF(J46=J47,"goed",IF(J46&lt;&gt;J47,"fout")))</f>
      </c>
      <c r="P46" s="5">
        <v>6</v>
      </c>
      <c r="Q46" s="7">
        <v>5</v>
      </c>
    </row>
    <row r="47" spans="5:10" ht="19.5" hidden="1">
      <c r="E47" s="2" t="s">
        <v>3</v>
      </c>
      <c r="F47" s="2" t="e">
        <f>B46+10-P46</f>
        <v>#VALUE!</v>
      </c>
      <c r="G47" s="2" t="s">
        <v>2</v>
      </c>
      <c r="H47" s="2" t="e">
        <f>D46-10+P46</f>
        <v>#VALUE!</v>
      </c>
      <c r="I47" s="2" t="s">
        <v>3</v>
      </c>
      <c r="J47" s="2">
        <f>SUM(B46,D46)</f>
        <v>0</v>
      </c>
    </row>
    <row r="48" spans="5:10" ht="19.5">
      <c r="E48" s="11">
        <f>IF(J46="","",IF(J46=J47,"",E47))</f>
      </c>
      <c r="F48" s="11">
        <f>IF($J46=0,"",IF($J46=$J47,"",F47))</f>
      </c>
      <c r="G48" s="11">
        <f>IF($J46=0,"",IF($J46=$J47,"",G47))</f>
      </c>
      <c r="H48" s="11">
        <f>IF($J46=0,"",IF($J46=$J47,"",H47))</f>
      </c>
      <c r="I48" s="11">
        <f>IF($J46=0,"",IF($J46=$J47,"",I47))</f>
      </c>
      <c r="J48" s="11">
        <f>IF($J46=0,"",IF($J46=$J47,"",J47))</f>
      </c>
    </row>
    <row r="49" spans="5:10" ht="9" customHeight="1" thickBot="1">
      <c r="E49" s="11"/>
      <c r="F49" s="11"/>
      <c r="G49" s="11"/>
      <c r="H49" s="11"/>
      <c r="I49" s="11"/>
      <c r="J49" s="11"/>
    </row>
    <row r="50" spans="9:12" ht="35.25" customHeight="1" thickBot="1" thickTop="1">
      <c r="I50" s="59" t="s">
        <v>4</v>
      </c>
      <c r="J50" s="59"/>
      <c r="K50" s="60"/>
      <c r="L50" s="13">
        <f>IF(SUM(J10,J14,J18,J22,J26,J30,J34,J38,J42,J46)=0,"",COUNTIF(L10:L46,"goed"))</f>
      </c>
    </row>
    <row r="51" ht="9.75" customHeight="1" thickTop="1"/>
  </sheetData>
  <sheetProtection password="A493" sheet="1" objects="1" scenarios="1"/>
  <mergeCells count="3">
    <mergeCell ref="G1:L1"/>
    <mergeCell ref="D3:L3"/>
    <mergeCell ref="I50:K50"/>
  </mergeCells>
  <conditionalFormatting sqref="L38 L34 L30 L26 L22 L18 L14 L10 L42 L46">
    <cfRule type="cellIs" priority="1" dxfId="4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9" width="9.140625" style="20" hidden="1" customWidth="1"/>
    <col min="20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12</v>
      </c>
      <c r="C3" s="57"/>
      <c r="D3" s="57"/>
      <c r="E3" s="57"/>
      <c r="F3" s="57"/>
      <c r="G3" s="57"/>
      <c r="H3" s="57"/>
      <c r="I3" s="57"/>
      <c r="J3" s="58"/>
    </row>
    <row r="4" spans="1:10" ht="12.75" customHeight="1">
      <c r="A4" s="2"/>
      <c r="B4" s="14"/>
      <c r="C4" s="14"/>
      <c r="D4" s="14"/>
      <c r="E4" s="14"/>
      <c r="F4" s="14"/>
      <c r="G4" s="14"/>
      <c r="H4" s="14"/>
      <c r="I4" s="14"/>
      <c r="J4" s="14"/>
    </row>
    <row r="5" spans="1:10" ht="18.75" customHeight="1" thickBot="1">
      <c r="A5" s="15" t="s">
        <v>6</v>
      </c>
      <c r="B5" s="2"/>
      <c r="C5" s="2"/>
      <c r="D5" s="14"/>
      <c r="E5" s="14"/>
      <c r="F5" s="14"/>
      <c r="G5" s="14"/>
      <c r="H5" s="14"/>
      <c r="I5" s="14"/>
      <c r="J5" s="14"/>
    </row>
    <row r="6" spans="1:10" ht="18.75" customHeight="1" thickBot="1" thickTop="1">
      <c r="A6" s="15" t="s">
        <v>7</v>
      </c>
      <c r="B6" s="2"/>
      <c r="C6" s="2"/>
      <c r="D6" s="14"/>
      <c r="E6" s="14"/>
      <c r="F6" s="14"/>
      <c r="G6" s="14"/>
      <c r="H6" s="16"/>
      <c r="I6" s="14"/>
      <c r="J6" s="14"/>
    </row>
    <row r="7" spans="1:9" ht="20.25" thickTop="1">
      <c r="A7" s="2"/>
      <c r="B7" s="2"/>
      <c r="C7" s="2"/>
      <c r="D7" s="2"/>
      <c r="E7" s="2"/>
      <c r="F7" s="2"/>
      <c r="G7" s="2"/>
      <c r="H7" s="2"/>
      <c r="I7" s="2"/>
    </row>
    <row r="8" spans="1:9" ht="19.5">
      <c r="A8" s="2"/>
      <c r="B8" s="4" t="s">
        <v>1</v>
      </c>
      <c r="C8" s="2"/>
      <c r="D8" s="2"/>
      <c r="E8" s="2"/>
      <c r="F8" s="2"/>
      <c r="G8" s="2"/>
      <c r="H8" s="2"/>
      <c r="I8" s="2"/>
    </row>
    <row r="9" spans="1:9" ht="20.25" thickBot="1">
      <c r="A9" s="2"/>
      <c r="B9" s="2"/>
      <c r="C9" s="2"/>
      <c r="D9" s="2"/>
      <c r="E9" s="2"/>
      <c r="F9" s="2"/>
      <c r="G9" s="2"/>
      <c r="H9" s="2"/>
      <c r="I9" s="2"/>
    </row>
    <row r="10" spans="1:19" ht="20.25" thickBot="1">
      <c r="A10" s="2"/>
      <c r="B10" s="5">
        <f>IF($H$6=0,"",$H$6+R10)</f>
      </c>
      <c r="C10" s="6" t="s">
        <v>2</v>
      </c>
      <c r="D10" s="7">
        <f>IF($H$6=0,"",S10)</f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IF(F10=0,"",IF(F10=F11,"",B10))</f>
      </c>
      <c r="K10" s="11">
        <f>IF(F10=0,"",IF(F10=F11,"","+"))</f>
      </c>
      <c r="L10" s="11">
        <f>IF(F10=0,"",IF(F10=F11,"",10-R10))</f>
      </c>
      <c r="M10" s="11">
        <f>IF(F10=0,"",IF(F10=F11,"",IF(F10&lt;&gt;F11,"+")))</f>
      </c>
      <c r="N10" s="11">
        <f>IF(F10=0,"",IF(F10=F11,"",D10-L10))</f>
      </c>
      <c r="O10" s="11">
        <f>IF(F10=0,"",IF(F10=F11,"","="))</f>
      </c>
      <c r="P10" s="11">
        <f>IF(F10=0,"",IF(F10=F11,"",F11))</f>
      </c>
      <c r="R10" s="5">
        <v>4</v>
      </c>
      <c r="S10" s="7">
        <v>8</v>
      </c>
    </row>
    <row r="11" spans="1:19" ht="19.5" hidden="1">
      <c r="A11" s="2"/>
      <c r="B11" s="2"/>
      <c r="C11" s="2"/>
      <c r="D11" s="2"/>
      <c r="E11" s="2" t="s">
        <v>3</v>
      </c>
      <c r="F11" s="2">
        <f>SUM(B10,D10)</f>
        <v>0</v>
      </c>
      <c r="G11" s="2"/>
      <c r="H11" s="2"/>
      <c r="I11" s="2"/>
      <c r="R11" s="2"/>
      <c r="S11" s="2"/>
    </row>
    <row r="12" spans="1:19" ht="20.25" thickBot="1">
      <c r="A12" s="12"/>
      <c r="B12" s="2"/>
      <c r="C12" s="2"/>
      <c r="D12" s="2"/>
      <c r="E12" s="2"/>
      <c r="F12" s="2"/>
      <c r="G12" s="2"/>
      <c r="H12" s="2"/>
      <c r="I12" s="2"/>
      <c r="R12" s="2"/>
      <c r="S12" s="2"/>
    </row>
    <row r="13" spans="1:19" ht="20.25" thickBot="1">
      <c r="A13" s="2"/>
      <c r="B13" s="5">
        <f>IF($H$6=0,"",R13)</f>
      </c>
      <c r="C13" s="6" t="s">
        <v>2</v>
      </c>
      <c r="D13" s="7">
        <f>IF($H$6=0,"",$H$6+S13)</f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IF(F13=0,"",IF(F13=F14,"",D13))</f>
      </c>
      <c r="K13" s="11">
        <f>IF(F13=0,"",IF(F13=F14,"","+"))</f>
      </c>
      <c r="L13" s="11">
        <f>IF(F13=0,"",IF(F13=F14,"",10-S13))</f>
      </c>
      <c r="M13" s="11">
        <f>IF(F13=0,"",IF(F13=F14,"",IF(F13&lt;&gt;F14,"+")))</f>
      </c>
      <c r="N13" s="11">
        <f>IF(F13=0,"",IF(F13=F14,"",B13-L13))</f>
      </c>
      <c r="O13" s="11">
        <f>IF(F13=0,"",IF(F13=F14,"","="))</f>
      </c>
      <c r="P13" s="11">
        <f>IF(F13=0,"",IF(F13=F14,"",F14))</f>
      </c>
      <c r="R13" s="5">
        <v>9</v>
      </c>
      <c r="S13" s="7">
        <v>8</v>
      </c>
    </row>
    <row r="14" spans="1:19" ht="19.5" hidden="1">
      <c r="A14" s="2"/>
      <c r="B14" s="2"/>
      <c r="C14" s="2"/>
      <c r="D14" s="2"/>
      <c r="E14" s="2" t="s">
        <v>3</v>
      </c>
      <c r="F14" s="2">
        <f>SUM(B13,D13)</f>
        <v>0</v>
      </c>
      <c r="G14" s="2"/>
      <c r="H14" s="2"/>
      <c r="I14" s="2"/>
      <c r="R14" s="2"/>
      <c r="S14" s="2"/>
    </row>
    <row r="15" spans="1:19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  <c r="S15" s="2"/>
    </row>
    <row r="16" spans="1:19" ht="20.25" thickBot="1">
      <c r="A16" s="2"/>
      <c r="B16" s="5">
        <f>IF($H$6=0,"",R16)</f>
      </c>
      <c r="C16" s="6" t="s">
        <v>2</v>
      </c>
      <c r="D16" s="7">
        <f>IF($H$6=0,"",$H$6+S16)</f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IF(F16=0,"",IF(F16=F17,"",D16))</f>
      </c>
      <c r="K16" s="11">
        <f>IF(F16=0,"",IF(F16=F17,"","+"))</f>
      </c>
      <c r="L16" s="11">
        <f>IF(F16=0,"",IF(F16=F17,"",10-S16))</f>
      </c>
      <c r="M16" s="11">
        <f>IF(F16=0,"",IF(F16=F17,"",IF(F16&lt;&gt;F17,"+")))</f>
      </c>
      <c r="N16" s="11">
        <f>IF(F16=0,"",IF(F16=F17,"",B16-L16))</f>
      </c>
      <c r="O16" s="11">
        <f>IF(F16=0,"",IF(F16=F17,"","="))</f>
      </c>
      <c r="P16" s="11">
        <f>IF(F16=0,"",IF(F16=F17,"",F17))</f>
      </c>
      <c r="R16" s="5">
        <v>6</v>
      </c>
      <c r="S16" s="7">
        <v>7</v>
      </c>
    </row>
    <row r="17" spans="1:19" ht="19.5" hidden="1">
      <c r="A17" s="2"/>
      <c r="B17" s="2"/>
      <c r="C17" s="2"/>
      <c r="D17" s="2"/>
      <c r="E17" s="2" t="s">
        <v>3</v>
      </c>
      <c r="F17" s="2">
        <f>SUM(B16,D16)</f>
        <v>0</v>
      </c>
      <c r="G17" s="2"/>
      <c r="H17" s="2"/>
      <c r="I17" s="2"/>
      <c r="R17" s="2"/>
      <c r="S17" s="2"/>
    </row>
    <row r="18" spans="1:19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  <c r="S18" s="2"/>
    </row>
    <row r="19" spans="1:19" ht="20.25" thickBot="1">
      <c r="A19" s="2"/>
      <c r="B19" s="5">
        <f>IF($H$6=0,"",$H$6+R19)</f>
      </c>
      <c r="C19" s="6" t="s">
        <v>2</v>
      </c>
      <c r="D19" s="7">
        <f>IF($H$6=0,"",S19)</f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IF(F19=0,"",IF(F19=F20,"",B19))</f>
      </c>
      <c r="K19" s="11">
        <f>IF(F19=0,"",IF(F19=F20,"","+"))</f>
      </c>
      <c r="L19" s="11">
        <f>IF(F19=0,"",IF(F19=F20,"",10-R19))</f>
      </c>
      <c r="M19" s="11">
        <f>IF(F19=0,"",IF(F19=F20,"",IF(F19&lt;&gt;F20,"+")))</f>
      </c>
      <c r="N19" s="11">
        <f>IF(F19=0,"",IF(F19=F20,"",D19-L19))</f>
      </c>
      <c r="O19" s="11">
        <f>IF(F19=0,"",IF(F19=F20,"","="))</f>
      </c>
      <c r="P19" s="11">
        <f>IF(F19=0,"",IF(F19=F20,"",F20))</f>
      </c>
      <c r="R19" s="5">
        <v>9</v>
      </c>
      <c r="S19" s="7">
        <v>2</v>
      </c>
    </row>
    <row r="20" spans="1:19" ht="19.5" hidden="1">
      <c r="A20" s="2"/>
      <c r="B20" s="2"/>
      <c r="C20" s="2"/>
      <c r="D20" s="2"/>
      <c r="E20" s="2" t="s">
        <v>3</v>
      </c>
      <c r="F20" s="2">
        <f>SUM(B19,D19)</f>
        <v>0</v>
      </c>
      <c r="G20" s="2"/>
      <c r="H20" s="2"/>
      <c r="I20" s="2"/>
      <c r="R20" s="2"/>
      <c r="S20" s="2"/>
    </row>
    <row r="21" spans="1:19" ht="20.25" thickBot="1">
      <c r="A21" s="2"/>
      <c r="B21" s="2"/>
      <c r="C21" s="2"/>
      <c r="D21" s="2"/>
      <c r="E21" s="2"/>
      <c r="F21" s="2"/>
      <c r="G21" s="2"/>
      <c r="H21" s="2"/>
      <c r="I21" s="2"/>
      <c r="R21" s="2"/>
      <c r="S21" s="2"/>
    </row>
    <row r="22" spans="1:19" ht="20.25" thickBot="1">
      <c r="A22" s="2"/>
      <c r="B22" s="5">
        <f>IF($H$6=0,"",R22)</f>
      </c>
      <c r="C22" s="6" t="s">
        <v>2</v>
      </c>
      <c r="D22" s="7">
        <f>IF($H$6=0,"",$H$6+S22)</f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IF(F22=0,"",IF(F22=F23,"",D22))</f>
      </c>
      <c r="K22" s="11">
        <f>IF(F22=0,"",IF(F22=F23,"","+"))</f>
      </c>
      <c r="L22" s="11">
        <f>IF(F22=0,"",IF(F22=F23,"",10-S22))</f>
      </c>
      <c r="M22" s="11">
        <f>IF(F22=0,"",IF(F22=F23,"",IF(F22&lt;&gt;F23,"+")))</f>
      </c>
      <c r="N22" s="11">
        <f>IF(F22=0,"",IF(F22=F23,"",B22-L22))</f>
      </c>
      <c r="O22" s="11">
        <f>IF(F22=0,"",IF(F22=F23,"","="))</f>
      </c>
      <c r="P22" s="11">
        <f>IF(F22=0,"",IF(F22=F23,"",F23))</f>
      </c>
      <c r="R22" s="5">
        <v>6</v>
      </c>
      <c r="S22" s="7">
        <v>7</v>
      </c>
    </row>
    <row r="23" spans="1:19" ht="19.5" hidden="1">
      <c r="A23" s="2"/>
      <c r="B23" s="2"/>
      <c r="C23" s="2"/>
      <c r="D23" s="2"/>
      <c r="E23" s="2" t="s">
        <v>3</v>
      </c>
      <c r="F23" s="2">
        <f>SUM(B22,D22)</f>
        <v>0</v>
      </c>
      <c r="G23" s="2"/>
      <c r="H23" s="2"/>
      <c r="I23" s="2"/>
      <c r="R23" s="2"/>
      <c r="S23" s="2"/>
    </row>
    <row r="24" spans="1:19" ht="54" customHeight="1" thickBot="1">
      <c r="A24" s="2"/>
      <c r="B24" s="2"/>
      <c r="C24" s="2"/>
      <c r="D24" s="2"/>
      <c r="E24" s="2"/>
      <c r="F24" s="2"/>
      <c r="G24" s="2"/>
      <c r="H24" s="2"/>
      <c r="I24" s="2"/>
      <c r="R24" s="2"/>
      <c r="S24" s="2"/>
    </row>
    <row r="25" spans="1:19" ht="20.25" thickBot="1">
      <c r="A25" s="2"/>
      <c r="B25" s="5">
        <f>IF($H$6=0,"",$H$6+R25)</f>
      </c>
      <c r="C25" s="6" t="s">
        <v>2</v>
      </c>
      <c r="D25" s="7">
        <f>IF($H$6=0,"",S25)</f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IF(F25=0,"",IF(F25=F26,"",B25))</f>
      </c>
      <c r="K25" s="11">
        <f>IF(F25=0,"",IF(F25=F26,"","+"))</f>
      </c>
      <c r="L25" s="11">
        <f>IF(F25=0,"",IF(F25=F26,"",10-R25))</f>
      </c>
      <c r="M25" s="11">
        <f>IF(F25=0,"",IF(F25=F26,"",IF(F25&lt;&gt;F26,"+")))</f>
      </c>
      <c r="N25" s="11">
        <f>IF(F25=0,"",IF(F25=F26,"",D25-L25))</f>
      </c>
      <c r="O25" s="11">
        <f>IF(F25=0,"",IF(F25=F26,"","="))</f>
      </c>
      <c r="P25" s="11">
        <f>IF(F25=0,"",IF(F25=F26,"",F26))</f>
      </c>
      <c r="R25" s="5">
        <v>7</v>
      </c>
      <c r="S25" s="7">
        <v>9</v>
      </c>
    </row>
    <row r="26" spans="1:19" ht="19.5" hidden="1">
      <c r="A26" s="2"/>
      <c r="B26" s="2"/>
      <c r="C26" s="2"/>
      <c r="D26" s="2"/>
      <c r="E26" s="2" t="s">
        <v>3</v>
      </c>
      <c r="F26" s="2">
        <f>SUM(B25,D25)</f>
        <v>0</v>
      </c>
      <c r="G26" s="2"/>
      <c r="H26" s="2"/>
      <c r="I26" s="2"/>
      <c r="R26" s="2"/>
      <c r="S26" s="2"/>
    </row>
    <row r="27" spans="1:19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  <c r="S27" s="2"/>
    </row>
    <row r="28" spans="1:19" ht="20.25" thickBot="1">
      <c r="A28" s="2"/>
      <c r="B28" s="5">
        <f>IF($H$6=0,"",$H$6+R28)</f>
      </c>
      <c r="C28" s="6" t="s">
        <v>2</v>
      </c>
      <c r="D28" s="7">
        <f>IF($H$6=0,"",S28)</f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IF(F28=0,"",IF(F28=F29,"",B28))</f>
      </c>
      <c r="K28" s="11">
        <f>IF(F28=0,"",IF(F28=F29,"","+"))</f>
      </c>
      <c r="L28" s="11">
        <f>IF(F28=0,"",IF(F28=F29,"",10-R28))</f>
      </c>
      <c r="M28" s="11">
        <f>IF(F28=0,"",IF(F28=F29,"",IF(F28&lt;&gt;F29,"+")))</f>
      </c>
      <c r="N28" s="11">
        <f>IF(F28=0,"",IF(F28=F29,"",D28-L28))</f>
      </c>
      <c r="O28" s="11">
        <f>IF(F28=0,"",IF(F28=F29,"","="))</f>
      </c>
      <c r="P28" s="11">
        <f>IF(F28=0,"",IF(F28=F29,"",F29))</f>
      </c>
      <c r="R28" s="5">
        <v>7</v>
      </c>
      <c r="S28" s="7">
        <v>5</v>
      </c>
    </row>
    <row r="29" spans="1:19" ht="19.5" hidden="1">
      <c r="A29" s="2"/>
      <c r="B29" s="2"/>
      <c r="C29" s="2"/>
      <c r="D29" s="2"/>
      <c r="E29" s="2" t="s">
        <v>3</v>
      </c>
      <c r="F29" s="2">
        <f>SUM(B28,D28)</f>
        <v>0</v>
      </c>
      <c r="G29" s="2"/>
      <c r="H29" s="2"/>
      <c r="I29" s="2"/>
      <c r="R29" s="2"/>
      <c r="S29" s="2"/>
    </row>
    <row r="30" spans="1:19" ht="20.25" thickBot="1">
      <c r="A30" s="2"/>
      <c r="B30" s="2"/>
      <c r="C30" s="2"/>
      <c r="D30" s="2"/>
      <c r="E30" s="2"/>
      <c r="F30" s="2"/>
      <c r="G30" s="2"/>
      <c r="H30" s="2"/>
      <c r="I30" s="2"/>
      <c r="R30" s="2"/>
      <c r="S30" s="2"/>
    </row>
    <row r="31" spans="1:19" ht="20.25" thickBot="1">
      <c r="A31" s="2"/>
      <c r="B31" s="5">
        <f>IF($H$6=0,"",$H$6+R31)</f>
      </c>
      <c r="C31" s="6" t="s">
        <v>2</v>
      </c>
      <c r="D31" s="7">
        <f>IF($H$6=0,"",S31)</f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IF(F31=0,"",IF(F31=F32,"",B31))</f>
      </c>
      <c r="K31" s="11">
        <f>IF(F31=0,"",IF(F31=F32,"","+"))</f>
      </c>
      <c r="L31" s="11">
        <f>IF(F31=0,"",IF(F31=F32,"",10-R31))</f>
      </c>
      <c r="M31" s="11">
        <f>IF(F31=0,"",IF(F31=F32,"",IF(F31&lt;&gt;F32,"+")))</f>
      </c>
      <c r="N31" s="11">
        <f>IF(F31=0,"",IF(F31=F32,"",D31-L31))</f>
      </c>
      <c r="O31" s="11">
        <f>IF(F31=0,"",IF(F31=F32,"","="))</f>
      </c>
      <c r="P31" s="11">
        <f>IF(F31=0,"",IF(F31=F32,"",F32))</f>
      </c>
      <c r="R31" s="5">
        <v>3</v>
      </c>
      <c r="S31" s="7">
        <v>9</v>
      </c>
    </row>
    <row r="32" spans="1:19" ht="19.5" hidden="1">
      <c r="A32" s="2"/>
      <c r="B32" s="2"/>
      <c r="C32" s="2"/>
      <c r="D32" s="2"/>
      <c r="E32" s="2" t="s">
        <v>3</v>
      </c>
      <c r="F32" s="2">
        <f>SUM(B31,D31)</f>
        <v>0</v>
      </c>
      <c r="G32" s="2"/>
      <c r="H32" s="2"/>
      <c r="I32" s="2"/>
      <c r="R32" s="2"/>
      <c r="S32" s="2"/>
    </row>
    <row r="33" spans="1:19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  <c r="S33" s="2"/>
    </row>
    <row r="34" spans="1:19" ht="20.25" thickBot="1">
      <c r="A34" s="2"/>
      <c r="B34" s="5">
        <f>IF($H$6=0,"",R34)</f>
      </c>
      <c r="C34" s="6" t="s">
        <v>2</v>
      </c>
      <c r="D34" s="7">
        <f>IF($H$6=0,"",$H$6+S34)</f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IF(F34=0,"",IF(F34=F35,"",D34))</f>
      </c>
      <c r="K34" s="11">
        <f>IF(F34=0,"",IF(F34=F35,"","+"))</f>
      </c>
      <c r="L34" s="11">
        <f>IF(F34=0,"",IF(F34=F35,"",10-S34))</f>
      </c>
      <c r="M34" s="11">
        <f>IF(F34=0,"",IF(F34=F35,"",IF(F34&lt;&gt;F35,"+")))</f>
      </c>
      <c r="N34" s="11">
        <f>IF(F34=0,"",IF(F34=F35,"",B34-L34))</f>
      </c>
      <c r="O34" s="11">
        <f>IF(F34=0,"",IF(F34=F35,"","="))</f>
      </c>
      <c r="P34" s="11">
        <f>IF(F34=0,"",IF(F34=F35,"",F35))</f>
      </c>
      <c r="R34" s="5">
        <v>6</v>
      </c>
      <c r="S34" s="7">
        <v>5</v>
      </c>
    </row>
    <row r="35" spans="1:19" ht="19.5" hidden="1">
      <c r="A35" s="2"/>
      <c r="B35" s="2"/>
      <c r="C35" s="2"/>
      <c r="D35" s="2"/>
      <c r="E35" s="2" t="s">
        <v>3</v>
      </c>
      <c r="F35" s="2">
        <f>SUM(B34,D34)</f>
        <v>0</v>
      </c>
      <c r="G35" s="2"/>
      <c r="H35" s="2"/>
      <c r="I35" s="2"/>
      <c r="R35" s="2"/>
      <c r="S35" s="2"/>
    </row>
    <row r="36" spans="1:19" ht="20.25" thickBot="1">
      <c r="A36" s="2"/>
      <c r="B36" s="2"/>
      <c r="C36" s="2"/>
      <c r="D36" s="2"/>
      <c r="E36" s="11"/>
      <c r="F36" s="11"/>
      <c r="G36" s="2"/>
      <c r="H36" s="2"/>
      <c r="I36" s="2"/>
      <c r="R36" s="2"/>
      <c r="S36" s="2"/>
    </row>
    <row r="37" spans="1:19" ht="20.25" thickBot="1">
      <c r="A37" s="2"/>
      <c r="B37" s="5">
        <f>IF($H$6=0,"",$H$6+R37)</f>
      </c>
      <c r="C37" s="6" t="s">
        <v>2</v>
      </c>
      <c r="D37" s="7">
        <f>IF($H$6=0,"",S37)</f>
      </c>
      <c r="E37" s="2" t="s">
        <v>3</v>
      </c>
      <c r="F37" s="10"/>
      <c r="G37" s="3"/>
      <c r="H37" s="11">
        <f>IF(F37=0,"",IF(F37=F38,"goed","fout"))</f>
      </c>
      <c r="I37" s="11">
        <f>IF($F37=0,"",IF($F37=$F38,"","want"))</f>
      </c>
      <c r="J37" s="11">
        <f>IF(F37=0,"",IF(F37=F38,"",B37))</f>
      </c>
      <c r="K37" s="11">
        <f>IF(F37=0,"",IF(F37=F38,"","+"))</f>
      </c>
      <c r="L37" s="11">
        <f>IF(F37=0,"",IF(F37=F38,"",10-R37))</f>
      </c>
      <c r="M37" s="11">
        <f>IF(F37=0,"",IF(F37=F38,"",IF(F37&lt;&gt;F38,"+")))</f>
      </c>
      <c r="N37" s="11">
        <f>IF(F37=0,"",IF(F37=F38,"",D37-L37))</f>
      </c>
      <c r="O37" s="11">
        <f>IF(F37=0,"",IF(F37=F38,"","="))</f>
      </c>
      <c r="P37" s="11">
        <f>IF(F37=0,"",IF(F37=F38,"",F38))</f>
      </c>
      <c r="R37" s="5">
        <v>4</v>
      </c>
      <c r="S37" s="7">
        <v>7</v>
      </c>
    </row>
    <row r="38" spans="1:9" ht="19.5" hidden="1">
      <c r="A38" s="2"/>
      <c r="B38" s="2"/>
      <c r="C38" s="2"/>
      <c r="D38" s="2"/>
      <c r="E38" s="2" t="s">
        <v>3</v>
      </c>
      <c r="F38" s="2">
        <f>SUM(B37,D37)</f>
        <v>0</v>
      </c>
      <c r="G38" s="2"/>
      <c r="H38" s="2"/>
      <c r="I38" s="2"/>
    </row>
    <row r="39" spans="1:9" ht="19.5">
      <c r="A39" s="2"/>
      <c r="B39" s="2"/>
      <c r="C39" s="2"/>
      <c r="D39" s="2"/>
      <c r="E39" s="11"/>
      <c r="F39" s="11"/>
      <c r="G39" s="2"/>
      <c r="H39" s="2"/>
      <c r="I39" s="2"/>
    </row>
    <row r="40" spans="1:9" ht="27" customHeight="1" thickBot="1">
      <c r="A40" s="2"/>
      <c r="B40" s="2"/>
      <c r="C40" s="2"/>
      <c r="D40" s="2"/>
      <c r="E40" s="11"/>
      <c r="F40" s="11"/>
      <c r="G40" s="2"/>
      <c r="H40" s="2"/>
      <c r="I40" s="2"/>
    </row>
    <row r="41" spans="1:9" ht="33" thickBot="1" thickTop="1">
      <c r="A41" s="2"/>
      <c r="B41" s="2"/>
      <c r="C41" s="2"/>
      <c r="D41" s="2"/>
      <c r="E41" s="2"/>
      <c r="F41" s="59"/>
      <c r="G41" s="60"/>
      <c r="H41" s="13">
        <f>IF(SUM(F10,F13,F16,F19,F22,F25,F28,F31,F34,F37)=0,"",COUNTIF(H10:H37,"goed"))</f>
      </c>
      <c r="I41" s="2"/>
    </row>
    <row r="42" spans="1:9" ht="20.25" thickTop="1">
      <c r="A42" s="2"/>
      <c r="B42" s="2"/>
      <c r="C42" s="2"/>
      <c r="D42" s="2"/>
      <c r="E42" s="2"/>
      <c r="F42" s="2"/>
      <c r="G42" s="2"/>
      <c r="H42" s="2"/>
      <c r="I42" s="2"/>
    </row>
  </sheetData>
  <sheetProtection password="A493" sheet="1" objects="1" scenarios="1"/>
  <mergeCells count="3">
    <mergeCell ref="G1:K1"/>
    <mergeCell ref="F41:G41"/>
    <mergeCell ref="B3:J3"/>
  </mergeCells>
  <conditionalFormatting sqref="H22 H31 H28 H25 H16 H19 H37 H13 H10 H34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9" width="0" style="20" hidden="1" customWidth="1"/>
    <col min="20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13</v>
      </c>
      <c r="C3" s="57"/>
      <c r="D3" s="57"/>
      <c r="E3" s="57"/>
      <c r="F3" s="57"/>
      <c r="G3" s="57"/>
      <c r="H3" s="57"/>
      <c r="I3" s="57"/>
      <c r="J3" s="58"/>
    </row>
    <row r="4" spans="1:10" ht="12.75" customHeight="1">
      <c r="A4" s="2"/>
      <c r="B4" s="14"/>
      <c r="C4" s="14"/>
      <c r="D4" s="14"/>
      <c r="E4" s="14"/>
      <c r="F4" s="14"/>
      <c r="G4" s="14"/>
      <c r="H4" s="14"/>
      <c r="I4" s="14"/>
      <c r="J4" s="14"/>
    </row>
    <row r="5" spans="1:10" ht="18.75" customHeight="1" thickBot="1">
      <c r="A5" s="15" t="s">
        <v>6</v>
      </c>
      <c r="B5" s="2"/>
      <c r="C5" s="2"/>
      <c r="D5" s="14"/>
      <c r="E5" s="14"/>
      <c r="F5" s="14"/>
      <c r="G5" s="14"/>
      <c r="H5" s="14"/>
      <c r="I5" s="14"/>
      <c r="J5" s="14"/>
    </row>
    <row r="6" spans="1:10" ht="18.75" customHeight="1" thickBot="1" thickTop="1">
      <c r="A6" s="15" t="s">
        <v>7</v>
      </c>
      <c r="B6" s="2"/>
      <c r="C6" s="2"/>
      <c r="D6" s="14"/>
      <c r="E6" s="14"/>
      <c r="F6" s="14"/>
      <c r="G6" s="14"/>
      <c r="H6" s="16"/>
      <c r="I6" s="14"/>
      <c r="J6" s="14"/>
    </row>
    <row r="7" spans="1:9" ht="20.25" thickTop="1">
      <c r="A7" s="2"/>
      <c r="B7" s="2"/>
      <c r="C7" s="2"/>
      <c r="D7" s="2"/>
      <c r="E7" s="2"/>
      <c r="F7" s="2"/>
      <c r="G7" s="2"/>
      <c r="H7" s="2"/>
      <c r="I7" s="2"/>
    </row>
    <row r="8" spans="1:9" ht="19.5">
      <c r="A8" s="2"/>
      <c r="B8" s="4" t="s">
        <v>1</v>
      </c>
      <c r="C8" s="2"/>
      <c r="D8" s="2"/>
      <c r="E8" s="2"/>
      <c r="F8" s="2"/>
      <c r="G8" s="2"/>
      <c r="H8" s="2"/>
      <c r="I8" s="2"/>
    </row>
    <row r="9" spans="1:9" ht="20.25" thickBot="1">
      <c r="A9" s="2"/>
      <c r="B9" s="2"/>
      <c r="C9" s="2"/>
      <c r="D9" s="2"/>
      <c r="E9" s="2"/>
      <c r="F9" s="2"/>
      <c r="G9" s="2"/>
      <c r="H9" s="2"/>
      <c r="I9" s="2"/>
    </row>
    <row r="10" spans="1:19" ht="20.25" thickBot="1">
      <c r="A10" s="2"/>
      <c r="B10" s="5">
        <f>IF($H$6=0,"",$H$6+R10)</f>
      </c>
      <c r="C10" s="6" t="s">
        <v>2</v>
      </c>
      <c r="D10" s="7">
        <f>IF($H$6=0,"",S10)</f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IF(F10=0,"",IF(F10=F11,"",B10))</f>
      </c>
      <c r="K10" s="11">
        <f>IF(F10=0,"",IF(F10=F11,"","+"))</f>
      </c>
      <c r="L10" s="11">
        <f>IF(F10=0,"",IF(F10=F11,"",10-R10))</f>
      </c>
      <c r="M10" s="11">
        <f>IF(F10=0,"",IF(F10=F11,"",IF(F10&lt;&gt;F11,"+")))</f>
      </c>
      <c r="N10" s="11">
        <f>IF(F10=0,"",IF(F10=F11,"",D10-L10))</f>
      </c>
      <c r="O10" s="11">
        <f>IF(F10=0,"",IF(F10=F11,"","="))</f>
      </c>
      <c r="P10" s="11">
        <f>IF(F10=0,"",IF(F10=F11,"",F11))</f>
      </c>
      <c r="R10" s="5">
        <v>2</v>
      </c>
      <c r="S10" s="7">
        <v>9</v>
      </c>
    </row>
    <row r="11" spans="1:19" ht="19.5" hidden="1">
      <c r="A11" s="2"/>
      <c r="B11" s="2"/>
      <c r="C11" s="2"/>
      <c r="D11" s="2"/>
      <c r="E11" s="2" t="s">
        <v>3</v>
      </c>
      <c r="F11" s="2">
        <f>SUM(B10,D10)</f>
        <v>0</v>
      </c>
      <c r="G11" s="2"/>
      <c r="H11" s="2"/>
      <c r="I11" s="2"/>
      <c r="R11" s="2"/>
      <c r="S11" s="2"/>
    </row>
    <row r="12" spans="1:19" ht="20.25" thickBot="1">
      <c r="A12" s="12"/>
      <c r="B12" s="2"/>
      <c r="C12" s="2"/>
      <c r="D12" s="2"/>
      <c r="E12" s="2"/>
      <c r="F12" s="2"/>
      <c r="G12" s="2"/>
      <c r="H12" s="2"/>
      <c r="I12" s="2"/>
      <c r="R12" s="2"/>
      <c r="S12" s="2"/>
    </row>
    <row r="13" spans="1:19" ht="20.25" thickBot="1">
      <c r="A13" s="2"/>
      <c r="B13" s="5">
        <f>IF($H$6=0,"",R13)</f>
      </c>
      <c r="C13" s="6" t="s">
        <v>2</v>
      </c>
      <c r="D13" s="7">
        <f>IF($H$6=0,"",$H$6+S13)</f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IF(F13=0,"",IF(F13=F14,"",D13))</f>
      </c>
      <c r="K13" s="11">
        <f>IF(F13=0,"",IF(F13=F14,"","+"))</f>
      </c>
      <c r="L13" s="11">
        <f>IF(F13=0,"",IF(F13=F14,"",10-S13))</f>
      </c>
      <c r="M13" s="11">
        <f>IF(F13=0,"",IF(F13=F14,"",IF(F13&lt;&gt;F14,"+")))</f>
      </c>
      <c r="N13" s="11">
        <f>IF(F13=0,"",IF(F13=F14,"",B13-L13))</f>
      </c>
      <c r="O13" s="11">
        <f>IF(F13=0,"",IF(F13=F14,"","="))</f>
      </c>
      <c r="P13" s="11">
        <f>IF(F13=0,"",IF(F13=F14,"",F14))</f>
      </c>
      <c r="R13" s="5">
        <v>7</v>
      </c>
      <c r="S13" s="7">
        <v>7</v>
      </c>
    </row>
    <row r="14" spans="1:19" ht="19.5" hidden="1">
      <c r="A14" s="2"/>
      <c r="B14" s="2"/>
      <c r="C14" s="2"/>
      <c r="D14" s="2"/>
      <c r="E14" s="2" t="s">
        <v>3</v>
      </c>
      <c r="F14" s="2">
        <f>SUM(B13,D13)</f>
        <v>0</v>
      </c>
      <c r="G14" s="2"/>
      <c r="H14" s="2"/>
      <c r="I14" s="2"/>
      <c r="R14" s="2"/>
      <c r="S14" s="2"/>
    </row>
    <row r="15" spans="1:19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  <c r="S15" s="2"/>
    </row>
    <row r="16" spans="1:19" ht="20.25" thickBot="1">
      <c r="A16" s="2"/>
      <c r="B16" s="5">
        <f>IF($H$6=0,"",R16)</f>
      </c>
      <c r="C16" s="6" t="s">
        <v>2</v>
      </c>
      <c r="D16" s="7">
        <f>IF($H$6=0,"",$H$6+S16)</f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IF(F16=0,"",IF(F16=F17,"",D16))</f>
      </c>
      <c r="K16" s="11">
        <f>IF(F16=0,"",IF(F16=F17,"","+"))</f>
      </c>
      <c r="L16" s="11">
        <f>IF(F16=0,"",IF(F16=F17,"",10-S16))</f>
      </c>
      <c r="M16" s="11">
        <f>IF(F16=0,"",IF(F16=F17,"",IF(F16&lt;&gt;F17,"+")))</f>
      </c>
      <c r="N16" s="11">
        <f>IF(F16=0,"",IF(F16=F17,"",B16-L16))</f>
      </c>
      <c r="O16" s="11">
        <f>IF(F16=0,"",IF(F16=F17,"","="))</f>
      </c>
      <c r="P16" s="11">
        <f>IF(F16=0,"",IF(F16=F17,"",F17))</f>
      </c>
      <c r="R16" s="5">
        <v>6</v>
      </c>
      <c r="S16" s="7">
        <v>6</v>
      </c>
    </row>
    <row r="17" spans="1:19" ht="19.5" hidden="1">
      <c r="A17" s="2"/>
      <c r="B17" s="2"/>
      <c r="C17" s="2"/>
      <c r="D17" s="2"/>
      <c r="E17" s="2" t="s">
        <v>3</v>
      </c>
      <c r="F17" s="2">
        <f>SUM(B16,D16)</f>
        <v>0</v>
      </c>
      <c r="G17" s="2"/>
      <c r="H17" s="2"/>
      <c r="I17" s="2"/>
      <c r="R17" s="2"/>
      <c r="S17" s="2"/>
    </row>
    <row r="18" spans="1:19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  <c r="S18" s="2"/>
    </row>
    <row r="19" spans="1:19" ht="20.25" thickBot="1">
      <c r="A19" s="2"/>
      <c r="B19" s="5">
        <f>IF($H$6=0,"",$H$6+R19)</f>
      </c>
      <c r="C19" s="6" t="s">
        <v>2</v>
      </c>
      <c r="D19" s="7">
        <f>IF($H$6=0,"",S19)</f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IF(F19=0,"",IF(F19=F20,"",B19))</f>
      </c>
      <c r="K19" s="11">
        <f>IF(F19=0,"",IF(F19=F20,"","+"))</f>
      </c>
      <c r="L19" s="11">
        <f>IF(F19=0,"",IF(F19=F20,"",10-R19))</f>
      </c>
      <c r="M19" s="11">
        <f>IF(F19=0,"",IF(F19=F20,"",IF(F19&lt;&gt;F20,"+")))</f>
      </c>
      <c r="N19" s="11">
        <f>IF(F19=0,"",IF(F19=F20,"",D19-L19))</f>
      </c>
      <c r="O19" s="11">
        <f>IF(F19=0,"",IF(F19=F20,"","="))</f>
      </c>
      <c r="P19" s="11">
        <f>IF(F19=0,"",IF(F19=F20,"",F20))</f>
      </c>
      <c r="R19" s="5">
        <v>8</v>
      </c>
      <c r="S19" s="7">
        <v>8</v>
      </c>
    </row>
    <row r="20" spans="1:19" ht="19.5" hidden="1">
      <c r="A20" s="2"/>
      <c r="B20" s="2"/>
      <c r="C20" s="2"/>
      <c r="D20" s="2"/>
      <c r="E20" s="2" t="s">
        <v>3</v>
      </c>
      <c r="F20" s="2">
        <f>SUM(B19,D19)</f>
        <v>0</v>
      </c>
      <c r="G20" s="2"/>
      <c r="H20" s="2"/>
      <c r="I20" s="2"/>
      <c r="R20" s="2"/>
      <c r="S20" s="2"/>
    </row>
    <row r="21" spans="1:19" ht="20.25" thickBot="1">
      <c r="A21" s="2"/>
      <c r="B21" s="2"/>
      <c r="C21" s="2"/>
      <c r="D21" s="2"/>
      <c r="E21" s="2"/>
      <c r="F21" s="2"/>
      <c r="G21" s="2"/>
      <c r="H21" s="2"/>
      <c r="I21" s="2"/>
      <c r="R21" s="2"/>
      <c r="S21" s="2"/>
    </row>
    <row r="22" spans="1:19" ht="20.25" thickBot="1">
      <c r="A22" s="2"/>
      <c r="B22" s="5">
        <f>IF($H$6=0,"",R22)</f>
      </c>
      <c r="C22" s="6" t="s">
        <v>2</v>
      </c>
      <c r="D22" s="7">
        <f>IF($H$6=0,"",$H$6+S22)</f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IF(F22=0,"",IF(F22=F23,"",D22))</f>
      </c>
      <c r="K22" s="11">
        <f>IF(F22=0,"",IF(F22=F23,"","+"))</f>
      </c>
      <c r="L22" s="11">
        <f>IF(F22=0,"",IF(F22=F23,"",10-S22))</f>
      </c>
      <c r="M22" s="11">
        <f>IF(F22=0,"",IF(F22=F23,"",IF(F22&lt;&gt;F23,"+")))</f>
      </c>
      <c r="N22" s="11">
        <f>IF(F22=0,"",IF(F22=F23,"",B22-L22))</f>
      </c>
      <c r="O22" s="11">
        <f>IF(F22=0,"",IF(F22=F23,"","="))</f>
      </c>
      <c r="P22" s="11">
        <f>IF(F22=0,"",IF(F22=F23,"",F23))</f>
      </c>
      <c r="R22" s="5">
        <v>5</v>
      </c>
      <c r="S22" s="7">
        <v>5</v>
      </c>
    </row>
    <row r="23" spans="1:19" ht="19.5" hidden="1">
      <c r="A23" s="2"/>
      <c r="B23" s="2"/>
      <c r="C23" s="2"/>
      <c r="D23" s="2"/>
      <c r="E23" s="2" t="s">
        <v>3</v>
      </c>
      <c r="F23" s="2">
        <f>SUM(B22,D22)</f>
        <v>0</v>
      </c>
      <c r="G23" s="2"/>
      <c r="H23" s="2"/>
      <c r="I23" s="2"/>
      <c r="R23" s="2"/>
      <c r="S23" s="2"/>
    </row>
    <row r="24" spans="1:19" ht="54" customHeight="1" thickBot="1">
      <c r="A24" s="2"/>
      <c r="B24" s="2"/>
      <c r="C24" s="2"/>
      <c r="D24" s="2"/>
      <c r="E24" s="2"/>
      <c r="F24" s="2"/>
      <c r="G24" s="2"/>
      <c r="H24" s="2"/>
      <c r="I24" s="2"/>
      <c r="R24" s="2"/>
      <c r="S24" s="2"/>
    </row>
    <row r="25" spans="1:19" ht="20.25" thickBot="1">
      <c r="A25" s="2"/>
      <c r="B25" s="5">
        <f>IF($H$6=0,"",$H$6+R25)</f>
      </c>
      <c r="C25" s="6" t="s">
        <v>2</v>
      </c>
      <c r="D25" s="7">
        <f>IF($H$6=0,"",S25)</f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IF(F25=0,"",IF(F25=F26,"",B25))</f>
      </c>
      <c r="K25" s="11">
        <f>IF(F25=0,"",IF(F25=F26,"","+"))</f>
      </c>
      <c r="L25" s="11">
        <f>IF(F25=0,"",IF(F25=F26,"",10-R25))</f>
      </c>
      <c r="M25" s="11">
        <f>IF(F25=0,"",IF(F25=F26,"",IF(F25&lt;&gt;F26,"+")))</f>
      </c>
      <c r="N25" s="11">
        <f>IF(F25=0,"",IF(F25=F26,"",D25-L25))</f>
      </c>
      <c r="O25" s="11">
        <f>IF(F25=0,"",IF(F25=F26,"","="))</f>
      </c>
      <c r="P25" s="11">
        <f>IF(F25=0,"",IF(F25=F26,"",F26))</f>
      </c>
      <c r="R25" s="5">
        <v>9</v>
      </c>
      <c r="S25" s="7">
        <v>9</v>
      </c>
    </row>
    <row r="26" spans="1:19" ht="19.5" hidden="1">
      <c r="A26" s="2"/>
      <c r="B26" s="2"/>
      <c r="C26" s="2"/>
      <c r="D26" s="2"/>
      <c r="E26" s="2" t="s">
        <v>3</v>
      </c>
      <c r="F26" s="2">
        <f>SUM(B25,D25)</f>
        <v>0</v>
      </c>
      <c r="G26" s="2"/>
      <c r="H26" s="2"/>
      <c r="I26" s="2"/>
      <c r="R26" s="2"/>
      <c r="S26" s="2"/>
    </row>
    <row r="27" spans="1:19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  <c r="S27" s="2"/>
    </row>
    <row r="28" spans="1:19" ht="20.25" thickBot="1">
      <c r="A28" s="2"/>
      <c r="B28" s="5">
        <f>IF($H$6=0,"",$H$6+R28)</f>
      </c>
      <c r="C28" s="6" t="s">
        <v>2</v>
      </c>
      <c r="D28" s="7">
        <f>IF($H$6=0,"",S28)</f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IF(F28=0,"",IF(F28=F29,"",B28))</f>
      </c>
      <c r="K28" s="11">
        <f>IF(F28=0,"",IF(F28=F29,"","+"))</f>
      </c>
      <c r="L28" s="11">
        <f>IF(F28=0,"",IF(F28=F29,"",10-R28))</f>
      </c>
      <c r="M28" s="11">
        <f>IF(F28=0,"",IF(F28=F29,"",IF(F28&lt;&gt;F29,"+")))</f>
      </c>
      <c r="N28" s="11">
        <f>IF(F28=0,"",IF(F28=F29,"",D28-L28))</f>
      </c>
      <c r="O28" s="11">
        <f>IF(F28=0,"",IF(F28=F29,"","="))</f>
      </c>
      <c r="P28" s="11">
        <f>IF(F28=0,"",IF(F28=F29,"",F29))</f>
      </c>
      <c r="R28" s="5">
        <v>3</v>
      </c>
      <c r="S28" s="7">
        <v>8</v>
      </c>
    </row>
    <row r="29" spans="1:19" ht="19.5" hidden="1">
      <c r="A29" s="2"/>
      <c r="B29" s="2"/>
      <c r="C29" s="2"/>
      <c r="D29" s="2"/>
      <c r="E29" s="2" t="s">
        <v>3</v>
      </c>
      <c r="F29" s="2">
        <f>SUM(B28,D28)</f>
        <v>0</v>
      </c>
      <c r="G29" s="2"/>
      <c r="H29" s="2"/>
      <c r="I29" s="2"/>
      <c r="R29" s="2"/>
      <c r="S29" s="2"/>
    </row>
    <row r="30" spans="1:19" ht="20.25" thickBot="1">
      <c r="A30" s="2"/>
      <c r="B30" s="2"/>
      <c r="C30" s="2"/>
      <c r="D30" s="2"/>
      <c r="E30" s="2"/>
      <c r="F30" s="2"/>
      <c r="G30" s="2"/>
      <c r="H30" s="2"/>
      <c r="I30" s="2"/>
      <c r="R30" s="2"/>
      <c r="S30" s="2"/>
    </row>
    <row r="31" spans="1:19" ht="20.25" thickBot="1">
      <c r="A31" s="2"/>
      <c r="B31" s="5">
        <f>IF($H$6=0,"",$H$6+R31)</f>
      </c>
      <c r="C31" s="6" t="s">
        <v>2</v>
      </c>
      <c r="D31" s="7">
        <f>IF($H$6=0,"",S31)</f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IF(F31=0,"",IF(F31=F32,"",B31))</f>
      </c>
      <c r="K31" s="11">
        <f>IF(F31=0,"",IF(F31=F32,"","+"))</f>
      </c>
      <c r="L31" s="11">
        <f>IF(F31=0,"",IF(F31=F32,"",10-R31))</f>
      </c>
      <c r="M31" s="11">
        <f>IF(F31=0,"",IF(F31=F32,"",IF(F31&lt;&gt;F32,"+")))</f>
      </c>
      <c r="N31" s="11">
        <f>IF(F31=0,"",IF(F31=F32,"",D31-L31))</f>
      </c>
      <c r="O31" s="11">
        <f>IF(F31=0,"",IF(F31=F32,"","="))</f>
      </c>
      <c r="P31" s="11">
        <f>IF(F31=0,"",IF(F31=F32,"",F32))</f>
      </c>
      <c r="R31" s="5">
        <v>7</v>
      </c>
      <c r="S31" s="7">
        <v>4</v>
      </c>
    </row>
    <row r="32" spans="1:19" ht="19.5" hidden="1">
      <c r="A32" s="2"/>
      <c r="B32" s="2"/>
      <c r="C32" s="2"/>
      <c r="D32" s="2"/>
      <c r="E32" s="2" t="s">
        <v>3</v>
      </c>
      <c r="F32" s="2">
        <f>SUM(B31,D31)</f>
        <v>0</v>
      </c>
      <c r="G32" s="2"/>
      <c r="H32" s="2"/>
      <c r="I32" s="2"/>
      <c r="R32" s="2"/>
      <c r="S32" s="2"/>
    </row>
    <row r="33" spans="1:19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  <c r="S33" s="2"/>
    </row>
    <row r="34" spans="1:19" ht="20.25" thickBot="1">
      <c r="A34" s="2"/>
      <c r="B34" s="5">
        <f>IF($H$6=0,"",R34)</f>
      </c>
      <c r="C34" s="6" t="s">
        <v>2</v>
      </c>
      <c r="D34" s="7">
        <f>IF($H$6=0,"",$H$6+S34)</f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IF(F34=0,"",IF(F34=F35,"",D34))</f>
      </c>
      <c r="K34" s="11">
        <f>IF(F34=0,"",IF(F34=F35,"","+"))</f>
      </c>
      <c r="L34" s="11">
        <f>IF(F34=0,"",IF(F34=F35,"",10-S34))</f>
      </c>
      <c r="M34" s="11">
        <f>IF(F34=0,"",IF(F34=F35,"",IF(F34&lt;&gt;F35,"+")))</f>
      </c>
      <c r="N34" s="11">
        <f>IF(F34=0,"",IF(F34=F35,"",B34-L34))</f>
      </c>
      <c r="O34" s="11">
        <f>IF(F34=0,"",IF(F34=F35,"","="))</f>
      </c>
      <c r="P34" s="11">
        <f>IF(F34=0,"",IF(F34=F35,"",F35))</f>
      </c>
      <c r="R34" s="5">
        <v>5</v>
      </c>
      <c r="S34" s="7">
        <v>6</v>
      </c>
    </row>
    <row r="35" spans="1:19" ht="19.5" hidden="1">
      <c r="A35" s="2"/>
      <c r="B35" s="2"/>
      <c r="C35" s="2"/>
      <c r="D35" s="2"/>
      <c r="E35" s="2" t="s">
        <v>3</v>
      </c>
      <c r="F35" s="2">
        <f>SUM(B34,D34)</f>
        <v>0</v>
      </c>
      <c r="G35" s="2"/>
      <c r="H35" s="2"/>
      <c r="I35" s="2"/>
      <c r="R35" s="2"/>
      <c r="S35" s="2"/>
    </row>
    <row r="36" spans="1:19" ht="20.25" thickBot="1">
      <c r="A36" s="2"/>
      <c r="B36" s="2"/>
      <c r="C36" s="2"/>
      <c r="D36" s="2"/>
      <c r="E36" s="11"/>
      <c r="F36" s="11"/>
      <c r="G36" s="2"/>
      <c r="H36" s="2"/>
      <c r="I36" s="2"/>
      <c r="R36" s="2"/>
      <c r="S36" s="2"/>
    </row>
    <row r="37" spans="1:19" ht="20.25" thickBot="1">
      <c r="A37" s="2"/>
      <c r="B37" s="5">
        <f>IF($H$6=0,"",$H$6+R37)</f>
      </c>
      <c r="C37" s="6" t="s">
        <v>2</v>
      </c>
      <c r="D37" s="7">
        <f>IF($H$6=0,"",S37)</f>
      </c>
      <c r="E37" s="2" t="s">
        <v>3</v>
      </c>
      <c r="F37" s="10"/>
      <c r="G37" s="3"/>
      <c r="H37" s="11">
        <f>IF(F37=0,"",IF(F37=F38,"goed","fout"))</f>
      </c>
      <c r="I37" s="11">
        <f>IF($F37=0,"",IF($F37=$F38,"","want"))</f>
      </c>
      <c r="J37" s="11">
        <f>IF(F37=0,"",IF(F37=F38,"",B37))</f>
      </c>
      <c r="K37" s="11">
        <f>IF(F37=0,"",IF(F37=F38,"","+"))</f>
      </c>
      <c r="L37" s="11">
        <f>IF(F37=0,"",IF(F37=F38,"",10-R37))</f>
      </c>
      <c r="M37" s="11">
        <f>IF(F37=0,"",IF(F37=F38,"",IF(F37&lt;&gt;F38,"+")))</f>
      </c>
      <c r="N37" s="11">
        <f>IF(F37=0,"",IF(F37=F38,"",D37-L37))</f>
      </c>
      <c r="O37" s="11">
        <f>IF(F37=0,"",IF(F37=F38,"","="))</f>
      </c>
      <c r="P37" s="11">
        <f>IF(F37=0,"",IF(F37=F38,"",F38))</f>
      </c>
      <c r="R37" s="5">
        <v>8</v>
      </c>
      <c r="S37" s="7">
        <v>9</v>
      </c>
    </row>
    <row r="38" spans="1:9" ht="19.5" hidden="1">
      <c r="A38" s="2"/>
      <c r="B38" s="2"/>
      <c r="C38" s="2"/>
      <c r="D38" s="2"/>
      <c r="E38" s="2" t="s">
        <v>3</v>
      </c>
      <c r="F38" s="2">
        <f>SUM(B37,D37)</f>
        <v>0</v>
      </c>
      <c r="G38" s="2"/>
      <c r="H38" s="2"/>
      <c r="I38" s="2"/>
    </row>
    <row r="39" spans="1:9" ht="19.5">
      <c r="A39" s="2"/>
      <c r="B39" s="2"/>
      <c r="C39" s="2"/>
      <c r="D39" s="2"/>
      <c r="E39" s="11"/>
      <c r="F39" s="11"/>
      <c r="G39" s="2"/>
      <c r="H39" s="2"/>
      <c r="I39" s="2"/>
    </row>
    <row r="40" spans="1:9" ht="27" customHeight="1" thickBot="1">
      <c r="A40" s="2"/>
      <c r="B40" s="2"/>
      <c r="C40" s="2"/>
      <c r="D40" s="2"/>
      <c r="E40" s="11"/>
      <c r="F40" s="11"/>
      <c r="G40" s="2"/>
      <c r="H40" s="2"/>
      <c r="I40" s="2"/>
    </row>
    <row r="41" spans="1:9" ht="33" thickBot="1" thickTop="1">
      <c r="A41" s="2"/>
      <c r="B41" s="2"/>
      <c r="C41" s="2"/>
      <c r="D41" s="2"/>
      <c r="E41" s="2"/>
      <c r="F41" s="59"/>
      <c r="G41" s="60"/>
      <c r="H41" s="13">
        <f>IF(SUM(F10,F13,F16,F19,F22,F25,F28,F31,F34,F37)=0,"",COUNTIF(H10:H37,"goed"))</f>
      </c>
      <c r="I41" s="2"/>
    </row>
    <row r="42" spans="1:9" ht="20.25" thickTop="1">
      <c r="A42" s="2"/>
      <c r="B42" s="2"/>
      <c r="C42" s="2"/>
      <c r="D42" s="2"/>
      <c r="E42" s="2"/>
      <c r="F42" s="2"/>
      <c r="G42" s="2"/>
      <c r="H42" s="2"/>
      <c r="I42" s="2"/>
    </row>
  </sheetData>
  <sheetProtection password="A493" sheet="1" objects="1" scenarios="1"/>
  <mergeCells count="3">
    <mergeCell ref="G1:K1"/>
    <mergeCell ref="F41:G41"/>
    <mergeCell ref="B3:J3"/>
  </mergeCells>
  <conditionalFormatting sqref="H22 H31 H28 H25 H16 H19 H37 H13 H10 H34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9" width="0" style="20" hidden="1" customWidth="1"/>
    <col min="20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8</v>
      </c>
      <c r="C3" s="57"/>
      <c r="D3" s="57"/>
      <c r="E3" s="57"/>
      <c r="F3" s="57"/>
      <c r="G3" s="57"/>
      <c r="H3" s="57"/>
      <c r="I3" s="57"/>
      <c r="J3" s="58"/>
    </row>
    <row r="4" spans="1:10" ht="12.75" customHeight="1">
      <c r="A4" s="2"/>
      <c r="B4" s="14"/>
      <c r="C4" s="14"/>
      <c r="D4" s="14"/>
      <c r="E4" s="14"/>
      <c r="F4" s="14"/>
      <c r="G4" s="14"/>
      <c r="H4" s="14"/>
      <c r="I4" s="14"/>
      <c r="J4" s="14"/>
    </row>
    <row r="5" spans="1:10" ht="18.75" customHeight="1" thickBot="1">
      <c r="A5" s="15" t="s">
        <v>6</v>
      </c>
      <c r="B5" s="2"/>
      <c r="C5" s="2"/>
      <c r="D5" s="14"/>
      <c r="E5" s="14"/>
      <c r="F5" s="14"/>
      <c r="G5" s="14"/>
      <c r="H5" s="14"/>
      <c r="I5" s="14"/>
      <c r="J5" s="14"/>
    </row>
    <row r="6" spans="1:10" ht="18.75" customHeight="1" thickBot="1" thickTop="1">
      <c r="A6" s="15" t="s">
        <v>7</v>
      </c>
      <c r="B6" s="2"/>
      <c r="C6" s="2"/>
      <c r="D6" s="14"/>
      <c r="E6" s="14"/>
      <c r="F6" s="14"/>
      <c r="G6" s="14"/>
      <c r="H6" s="16"/>
      <c r="I6" s="14"/>
      <c r="J6" s="14"/>
    </row>
    <row r="7" spans="1:9" ht="20.25" thickTop="1">
      <c r="A7" s="2"/>
      <c r="B7" s="2"/>
      <c r="C7" s="2"/>
      <c r="D7" s="2"/>
      <c r="E7" s="2"/>
      <c r="F7" s="2"/>
      <c r="G7" s="2"/>
      <c r="H7" s="2"/>
      <c r="I7" s="2"/>
    </row>
    <row r="8" spans="1:9" ht="19.5">
      <c r="A8" s="2"/>
      <c r="B8" s="4" t="s">
        <v>1</v>
      </c>
      <c r="C8" s="2"/>
      <c r="D8" s="2"/>
      <c r="E8" s="2"/>
      <c r="F8" s="2"/>
      <c r="G8" s="2"/>
      <c r="H8" s="2"/>
      <c r="I8" s="2"/>
    </row>
    <row r="9" spans="1:9" ht="20.25" thickBot="1">
      <c r="A9" s="2"/>
      <c r="B9" s="2"/>
      <c r="C9" s="2"/>
      <c r="D9" s="2"/>
      <c r="E9" s="2"/>
      <c r="F9" s="2"/>
      <c r="G9" s="2"/>
      <c r="H9" s="2"/>
      <c r="I9" s="2"/>
    </row>
    <row r="10" spans="1:19" ht="20.25" thickBot="1">
      <c r="A10" s="2"/>
      <c r="B10" s="5">
        <f>IF($H$6=0,"",$H$6+R10)</f>
      </c>
      <c r="C10" s="6" t="s">
        <v>2</v>
      </c>
      <c r="D10" s="7">
        <f>IF($H$6=0,"",S10)</f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IF(F10=0,"",IF(F10=F11,"",B10))</f>
      </c>
      <c r="K10" s="11">
        <f>IF(F10=0,"",IF(F10=F11,"","+"))</f>
      </c>
      <c r="L10" s="11">
        <f>IF(F10=0,"",IF(F10=F11,"",10-R10))</f>
      </c>
      <c r="M10" s="11">
        <f>IF(F10=0,"",IF(F10=F11,"",IF(F10&lt;&gt;F11,"+")))</f>
      </c>
      <c r="N10" s="11">
        <f>IF(F10=0,"",IF(F10=F11,"",D10-L10))</f>
      </c>
      <c r="O10" s="11">
        <f>IF(F10=0,"",IF(F10=F11,"","="))</f>
      </c>
      <c r="P10" s="11">
        <f>IF(F10=0,"",IF(F10=F11,"",F11))</f>
      </c>
      <c r="R10" s="5">
        <v>5</v>
      </c>
      <c r="S10" s="7">
        <v>8</v>
      </c>
    </row>
    <row r="11" spans="1:19" ht="19.5" hidden="1">
      <c r="A11" s="2"/>
      <c r="B11" s="2"/>
      <c r="C11" s="2"/>
      <c r="D11" s="2"/>
      <c r="E11" s="2" t="s">
        <v>3</v>
      </c>
      <c r="F11" s="2">
        <f>SUM(B10,D10)</f>
        <v>0</v>
      </c>
      <c r="G11" s="2"/>
      <c r="H11" s="2"/>
      <c r="I11" s="2"/>
      <c r="R11" s="2"/>
      <c r="S11" s="2"/>
    </row>
    <row r="12" spans="1:19" ht="20.25" thickBot="1">
      <c r="A12" s="12"/>
      <c r="B12" s="2"/>
      <c r="C12" s="2"/>
      <c r="D12" s="2"/>
      <c r="E12" s="2"/>
      <c r="F12" s="2"/>
      <c r="G12" s="2"/>
      <c r="H12" s="2"/>
      <c r="I12" s="2"/>
      <c r="R12" s="2"/>
      <c r="S12" s="2"/>
    </row>
    <row r="13" spans="1:19" ht="20.25" thickBot="1">
      <c r="A13" s="2"/>
      <c r="B13" s="5">
        <f>IF($H$6=0,"",R13)</f>
      </c>
      <c r="C13" s="6" t="s">
        <v>2</v>
      </c>
      <c r="D13" s="7">
        <f>IF($H$6=0,"",$H$6+S13)</f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IF(F13=0,"",IF(F13=F14,"",D13))</f>
      </c>
      <c r="K13" s="11">
        <f>IF(F13=0,"",IF(F13=F14,"","+"))</f>
      </c>
      <c r="L13" s="11">
        <f>IF(F13=0,"",IF(F13=F14,"",10-S13))</f>
      </c>
      <c r="M13" s="11">
        <f>IF(F13=0,"",IF(F13=F14,"",IF(F13&lt;&gt;F14,"+")))</f>
      </c>
      <c r="N13" s="11">
        <f>IF(F13=0,"",IF(F13=F14,"",B13-L13))</f>
      </c>
      <c r="O13" s="11">
        <f>IF(F13=0,"",IF(F13=F14,"","="))</f>
      </c>
      <c r="P13" s="11">
        <f>IF(F13=0,"",IF(F13=F14,"",F14))</f>
      </c>
      <c r="R13" s="5">
        <v>8</v>
      </c>
      <c r="S13" s="7">
        <v>8</v>
      </c>
    </row>
    <row r="14" spans="1:19" ht="19.5" hidden="1">
      <c r="A14" s="2"/>
      <c r="B14" s="2"/>
      <c r="C14" s="2"/>
      <c r="D14" s="2"/>
      <c r="E14" s="2" t="s">
        <v>3</v>
      </c>
      <c r="F14" s="2">
        <f>SUM(B13,D13)</f>
        <v>0</v>
      </c>
      <c r="G14" s="2"/>
      <c r="H14" s="2"/>
      <c r="I14" s="2"/>
      <c r="R14" s="2"/>
      <c r="S14" s="2"/>
    </row>
    <row r="15" spans="1:19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  <c r="S15" s="2"/>
    </row>
    <row r="16" spans="1:19" ht="20.25" thickBot="1">
      <c r="A16" s="2"/>
      <c r="B16" s="5">
        <f>IF($H$6=0,"",R16)</f>
      </c>
      <c r="C16" s="6" t="s">
        <v>2</v>
      </c>
      <c r="D16" s="7">
        <f>IF($H$6=0,"",$H$6+S16)</f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IF(F16=0,"",IF(F16=F17,"",D16))</f>
      </c>
      <c r="K16" s="11">
        <f>IF(F16=0,"",IF(F16=F17,"","+"))</f>
      </c>
      <c r="L16" s="11">
        <f>IF(F16=0,"",IF(F16=F17,"",10-S16))</f>
      </c>
      <c r="M16" s="11">
        <f>IF(F16=0,"",IF(F16=F17,"",IF(F16&lt;&gt;F17,"+")))</f>
      </c>
      <c r="N16" s="11">
        <f>IF(F16=0,"",IF(F16=F17,"",B16-L16))</f>
      </c>
      <c r="O16" s="11">
        <f>IF(F16=0,"",IF(F16=F17,"","="))</f>
      </c>
      <c r="P16" s="11">
        <f>IF(F16=0,"",IF(F16=F17,"",F17))</f>
      </c>
      <c r="R16" s="5">
        <v>4</v>
      </c>
      <c r="S16" s="7">
        <v>8</v>
      </c>
    </row>
    <row r="17" spans="1:19" ht="19.5" hidden="1">
      <c r="A17" s="2"/>
      <c r="B17" s="2"/>
      <c r="C17" s="2"/>
      <c r="D17" s="2"/>
      <c r="E17" s="2" t="s">
        <v>3</v>
      </c>
      <c r="F17" s="2">
        <f>SUM(B16,D16)</f>
        <v>0</v>
      </c>
      <c r="G17" s="2"/>
      <c r="H17" s="2"/>
      <c r="I17" s="2"/>
      <c r="R17" s="2"/>
      <c r="S17" s="2"/>
    </row>
    <row r="18" spans="1:19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  <c r="S18" s="2"/>
    </row>
    <row r="19" spans="1:19" ht="20.25" thickBot="1">
      <c r="A19" s="2"/>
      <c r="B19" s="5">
        <f>IF($H$6=0,"",$H$6+R19)</f>
      </c>
      <c r="C19" s="6" t="s">
        <v>2</v>
      </c>
      <c r="D19" s="7">
        <f>IF($H$6=0,"",S19)</f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IF(F19=0,"",IF(F19=F20,"",B19))</f>
      </c>
      <c r="K19" s="11">
        <f>IF(F19=0,"",IF(F19=F20,"","+"))</f>
      </c>
      <c r="L19" s="11">
        <f>IF(F19=0,"",IF(F19=F20,"",10-R19))</f>
      </c>
      <c r="M19" s="11">
        <f>IF(F19=0,"",IF(F19=F20,"",IF(F19&lt;&gt;F20,"+")))</f>
      </c>
      <c r="N19" s="11">
        <f>IF(F19=0,"",IF(F19=F20,"",D19-L19))</f>
      </c>
      <c r="O19" s="11">
        <f>IF(F19=0,"",IF(F19=F20,"","="))</f>
      </c>
      <c r="P19" s="11">
        <f>IF(F19=0,"",IF(F19=F20,"",F20))</f>
      </c>
      <c r="R19" s="5">
        <v>6</v>
      </c>
      <c r="S19" s="7">
        <v>5</v>
      </c>
    </row>
    <row r="20" spans="1:19" ht="19.5" hidden="1">
      <c r="A20" s="2"/>
      <c r="B20" s="2"/>
      <c r="C20" s="2"/>
      <c r="D20" s="2"/>
      <c r="E20" s="2" t="s">
        <v>3</v>
      </c>
      <c r="F20" s="2">
        <f>SUM(B19,D19)</f>
        <v>0</v>
      </c>
      <c r="G20" s="2"/>
      <c r="H20" s="2"/>
      <c r="I20" s="2"/>
      <c r="R20" s="2"/>
      <c r="S20" s="2"/>
    </row>
    <row r="21" spans="1:19" ht="20.25" thickBot="1">
      <c r="A21" s="2"/>
      <c r="B21" s="2"/>
      <c r="C21" s="2"/>
      <c r="D21" s="2"/>
      <c r="E21" s="2"/>
      <c r="F21" s="2"/>
      <c r="G21" s="2"/>
      <c r="H21" s="2"/>
      <c r="I21" s="2"/>
      <c r="R21" s="2"/>
      <c r="S21" s="2"/>
    </row>
    <row r="22" spans="1:19" ht="20.25" thickBot="1">
      <c r="A22" s="2"/>
      <c r="B22" s="5">
        <f>IF($H$6=0,"",R22)</f>
      </c>
      <c r="C22" s="6" t="s">
        <v>2</v>
      </c>
      <c r="D22" s="7">
        <f>IF($H$6=0,"",$H$6+S22)</f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IF(F22=0,"",IF(F22=F23,"",D22))</f>
      </c>
      <c r="K22" s="11">
        <f>IF(F22=0,"",IF(F22=F23,"","+"))</f>
      </c>
      <c r="L22" s="11">
        <f>IF(F22=0,"",IF(F22=F23,"",10-S22))</f>
      </c>
      <c r="M22" s="11">
        <f>IF(F22=0,"",IF(F22=F23,"",IF(F22&lt;&gt;F23,"+")))</f>
      </c>
      <c r="N22" s="11">
        <f>IF(F22=0,"",IF(F22=F23,"",B22-L22))</f>
      </c>
      <c r="O22" s="11">
        <f>IF(F22=0,"",IF(F22=F23,"","="))</f>
      </c>
      <c r="P22" s="11">
        <f>IF(F22=0,"",IF(F22=F23,"",F23))</f>
      </c>
      <c r="R22" s="5">
        <v>7</v>
      </c>
      <c r="S22" s="7">
        <v>8</v>
      </c>
    </row>
    <row r="23" spans="1:19" ht="19.5" hidden="1">
      <c r="A23" s="2"/>
      <c r="B23" s="2"/>
      <c r="C23" s="2"/>
      <c r="D23" s="2"/>
      <c r="E23" s="2" t="s">
        <v>3</v>
      </c>
      <c r="F23" s="2">
        <f>SUM(B22,D22)</f>
        <v>0</v>
      </c>
      <c r="G23" s="2"/>
      <c r="H23" s="2"/>
      <c r="I23" s="2"/>
      <c r="R23" s="2"/>
      <c r="S23" s="2"/>
    </row>
    <row r="24" spans="1:19" ht="54" customHeight="1" thickBot="1">
      <c r="A24" s="2"/>
      <c r="B24" s="2"/>
      <c r="C24" s="2"/>
      <c r="D24" s="2"/>
      <c r="E24" s="2"/>
      <c r="F24" s="2"/>
      <c r="G24" s="2"/>
      <c r="H24" s="2"/>
      <c r="I24" s="2"/>
      <c r="R24" s="2"/>
      <c r="S24" s="2"/>
    </row>
    <row r="25" spans="1:19" ht="20.25" thickBot="1">
      <c r="A25" s="2"/>
      <c r="B25" s="5">
        <f>IF($H$6=0,"",$H$6+R25)</f>
      </c>
      <c r="C25" s="6" t="s">
        <v>2</v>
      </c>
      <c r="D25" s="7">
        <f>IF($H$6=0,"",S25)</f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IF(F25=0,"",IF(F25=F26,"",B25))</f>
      </c>
      <c r="K25" s="11">
        <f>IF(F25=0,"",IF(F25=F26,"","+"))</f>
      </c>
      <c r="L25" s="11">
        <f>IF(F25=0,"",IF(F25=F26,"",10-R25))</f>
      </c>
      <c r="M25" s="11">
        <f>IF(F25=0,"",IF(F25=F26,"",IF(F25&lt;&gt;F26,"+")))</f>
      </c>
      <c r="N25" s="11">
        <f>IF(F25=0,"",IF(F25=F26,"",D25-L25))</f>
      </c>
      <c r="O25" s="11">
        <f>IF(F25=0,"",IF(F25=F26,"","="))</f>
      </c>
      <c r="P25" s="11">
        <f>IF(F25=0,"",IF(F25=F26,"",F26))</f>
      </c>
      <c r="R25" s="5">
        <v>9</v>
      </c>
      <c r="S25" s="7">
        <v>9</v>
      </c>
    </row>
    <row r="26" spans="1:19" ht="19.5" hidden="1">
      <c r="A26" s="2"/>
      <c r="B26" s="2"/>
      <c r="C26" s="2"/>
      <c r="D26" s="2"/>
      <c r="E26" s="2" t="s">
        <v>3</v>
      </c>
      <c r="F26" s="2">
        <f>SUM(B25,D25)</f>
        <v>0</v>
      </c>
      <c r="G26" s="2"/>
      <c r="H26" s="2"/>
      <c r="I26" s="2"/>
      <c r="R26" s="2"/>
      <c r="S26" s="2"/>
    </row>
    <row r="27" spans="1:19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  <c r="S27" s="2"/>
    </row>
    <row r="28" spans="1:19" ht="20.25" thickBot="1">
      <c r="A28" s="2"/>
      <c r="B28" s="5">
        <f>IF($H$6=0,"",$H$6+R28)</f>
      </c>
      <c r="C28" s="6" t="s">
        <v>2</v>
      </c>
      <c r="D28" s="7">
        <f>IF($H$6=0,"",S28)</f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IF(F28=0,"",IF(F28=F29,"",B28))</f>
      </c>
      <c r="K28" s="11">
        <f>IF(F28=0,"",IF(F28=F29,"","+"))</f>
      </c>
      <c r="L28" s="11">
        <f>IF(F28=0,"",IF(F28=F29,"",10-R28))</f>
      </c>
      <c r="M28" s="11">
        <f>IF(F28=0,"",IF(F28=F29,"",IF(F28&lt;&gt;F29,"+")))</f>
      </c>
      <c r="N28" s="11">
        <f>IF(F28=0,"",IF(F28=F29,"",D28-L28))</f>
      </c>
      <c r="O28" s="11">
        <f>IF(F28=0,"",IF(F28=F29,"","="))</f>
      </c>
      <c r="P28" s="11">
        <f>IF(F28=0,"",IF(F28=F29,"",F29))</f>
      </c>
      <c r="R28" s="5">
        <v>6</v>
      </c>
      <c r="S28" s="7">
        <v>7</v>
      </c>
    </row>
    <row r="29" spans="1:19" ht="19.5" hidden="1">
      <c r="A29" s="2"/>
      <c r="B29" s="2"/>
      <c r="C29" s="2"/>
      <c r="D29" s="2"/>
      <c r="E29" s="2" t="s">
        <v>3</v>
      </c>
      <c r="F29" s="2">
        <f>SUM(B28,D28)</f>
        <v>0</v>
      </c>
      <c r="G29" s="2"/>
      <c r="H29" s="2"/>
      <c r="I29" s="2"/>
      <c r="R29" s="2"/>
      <c r="S29" s="2"/>
    </row>
    <row r="30" spans="1:19" ht="20.25" thickBot="1">
      <c r="A30" s="2"/>
      <c r="B30" s="2"/>
      <c r="C30" s="2"/>
      <c r="D30" s="2"/>
      <c r="E30" s="2"/>
      <c r="F30" s="2"/>
      <c r="G30" s="2"/>
      <c r="H30" s="2"/>
      <c r="I30" s="2"/>
      <c r="R30" s="2"/>
      <c r="S30" s="2"/>
    </row>
    <row r="31" spans="1:19" ht="20.25" thickBot="1">
      <c r="A31" s="2"/>
      <c r="B31" s="5">
        <f>IF($H$6=0,"",$H$6+R31)</f>
      </c>
      <c r="C31" s="6" t="s">
        <v>2</v>
      </c>
      <c r="D31" s="7">
        <f>IF($H$6=0,"",S31)</f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IF(F31=0,"",IF(F31=F32,"",B31))</f>
      </c>
      <c r="K31" s="11">
        <f>IF(F31=0,"",IF(F31=F32,"","+"))</f>
      </c>
      <c r="L31" s="11">
        <f>IF(F31=0,"",IF(F31=F32,"",10-R31))</f>
      </c>
      <c r="M31" s="11">
        <f>IF(F31=0,"",IF(F31=F32,"",IF(F31&lt;&gt;F32,"+")))</f>
      </c>
      <c r="N31" s="11">
        <f>IF(F31=0,"",IF(F31=F32,"",D31-L31))</f>
      </c>
      <c r="O31" s="11">
        <f>IF(F31=0,"",IF(F31=F32,"","="))</f>
      </c>
      <c r="P31" s="11">
        <f>IF(F31=0,"",IF(F31=F32,"",F32))</f>
      </c>
      <c r="R31" s="5">
        <v>2</v>
      </c>
      <c r="S31" s="7">
        <v>9</v>
      </c>
    </row>
    <row r="32" spans="1:19" ht="19.5" hidden="1">
      <c r="A32" s="2"/>
      <c r="B32" s="2"/>
      <c r="C32" s="2"/>
      <c r="D32" s="2"/>
      <c r="E32" s="2" t="s">
        <v>3</v>
      </c>
      <c r="F32" s="2">
        <f>SUM(B31,D31)</f>
        <v>0</v>
      </c>
      <c r="G32" s="2"/>
      <c r="H32" s="2"/>
      <c r="I32" s="2"/>
      <c r="R32" s="2"/>
      <c r="S32" s="2"/>
    </row>
    <row r="33" spans="1:19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  <c r="S33" s="2"/>
    </row>
    <row r="34" spans="1:19" ht="20.25" thickBot="1">
      <c r="A34" s="2"/>
      <c r="B34" s="5">
        <f>IF($H$6=0,"",R34)</f>
      </c>
      <c r="C34" s="6" t="s">
        <v>2</v>
      </c>
      <c r="D34" s="7">
        <f>IF($H$6=0,"",$H$6+S34)</f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IF(F34=0,"",IF(F34=F35,"",D34))</f>
      </c>
      <c r="K34" s="11">
        <f>IF(F34=0,"",IF(F34=F35,"","+"))</f>
      </c>
      <c r="L34" s="11">
        <f>IF(F34=0,"",IF(F34=F35,"",10-S34))</f>
      </c>
      <c r="M34" s="11">
        <f>IF(F34=0,"",IF(F34=F35,"",IF(F34&lt;&gt;F35,"+")))</f>
      </c>
      <c r="N34" s="11">
        <f>IF(F34=0,"",IF(F34=F35,"",B34-L34))</f>
      </c>
      <c r="O34" s="11">
        <f>IF(F34=0,"",IF(F34=F35,"","="))</f>
      </c>
      <c r="P34" s="11">
        <f>IF(F34=0,"",IF(F34=F35,"",F35))</f>
      </c>
      <c r="R34" s="5">
        <v>9</v>
      </c>
      <c r="S34" s="7">
        <v>7</v>
      </c>
    </row>
    <row r="35" spans="1:19" ht="19.5" hidden="1">
      <c r="A35" s="2"/>
      <c r="B35" s="2"/>
      <c r="C35" s="2"/>
      <c r="D35" s="2"/>
      <c r="E35" s="2" t="s">
        <v>3</v>
      </c>
      <c r="F35" s="2">
        <f>SUM(B34,D34)</f>
        <v>0</v>
      </c>
      <c r="G35" s="2"/>
      <c r="H35" s="2"/>
      <c r="I35" s="2"/>
      <c r="R35" s="2"/>
      <c r="S35" s="2"/>
    </row>
    <row r="36" spans="1:19" ht="20.25" thickBot="1">
      <c r="A36" s="2"/>
      <c r="B36" s="2"/>
      <c r="C36" s="2"/>
      <c r="D36" s="2"/>
      <c r="E36" s="11"/>
      <c r="F36" s="11"/>
      <c r="G36" s="2"/>
      <c r="H36" s="2"/>
      <c r="I36" s="2"/>
      <c r="R36" s="2"/>
      <c r="S36" s="2"/>
    </row>
    <row r="37" spans="1:19" ht="20.25" thickBot="1">
      <c r="A37" s="2"/>
      <c r="B37" s="5">
        <f>IF($H$6=0,"",$H$6+R37)</f>
      </c>
      <c r="C37" s="6" t="s">
        <v>2</v>
      </c>
      <c r="D37" s="7">
        <f>IF($H$6=0,"",S37)</f>
      </c>
      <c r="E37" s="2" t="s">
        <v>3</v>
      </c>
      <c r="F37" s="10"/>
      <c r="G37" s="3"/>
      <c r="H37" s="11">
        <f>IF(F37=0,"",IF(F37=F38,"goed","fout"))</f>
      </c>
      <c r="I37" s="11">
        <f>IF($F37=0,"",IF($F37=$F38,"","want"))</f>
      </c>
      <c r="J37" s="11">
        <f>IF(F37=0,"",IF(F37=F38,"",B37))</f>
      </c>
      <c r="K37" s="11">
        <f>IF(F37=0,"",IF(F37=F38,"","+"))</f>
      </c>
      <c r="L37" s="11">
        <f>IF(F37=0,"",IF(F37=F38,"",10-R37))</f>
      </c>
      <c r="M37" s="11">
        <f>IF(F37=0,"",IF(F37=F38,"",IF(F37&lt;&gt;F38,"+")))</f>
      </c>
      <c r="N37" s="11">
        <f>IF(F37=0,"",IF(F37=F38,"",D37-L37))</f>
      </c>
      <c r="O37" s="11">
        <f>IF(F37=0,"",IF(F37=F38,"","="))</f>
      </c>
      <c r="P37" s="11">
        <f>IF(F37=0,"",IF(F37=F38,"",F38))</f>
      </c>
      <c r="R37" s="5">
        <v>4</v>
      </c>
      <c r="S37" s="7">
        <v>9</v>
      </c>
    </row>
    <row r="38" spans="1:9" ht="19.5" hidden="1">
      <c r="A38" s="2"/>
      <c r="B38" s="2"/>
      <c r="C38" s="2"/>
      <c r="D38" s="2"/>
      <c r="E38" s="2" t="s">
        <v>3</v>
      </c>
      <c r="F38" s="2">
        <f>SUM(B37,D37)</f>
        <v>0</v>
      </c>
      <c r="G38" s="2"/>
      <c r="H38" s="2"/>
      <c r="I38" s="2"/>
    </row>
    <row r="39" spans="1:9" ht="19.5">
      <c r="A39" s="2"/>
      <c r="B39" s="2"/>
      <c r="C39" s="2"/>
      <c r="D39" s="2"/>
      <c r="E39" s="11"/>
      <c r="F39" s="11"/>
      <c r="G39" s="2"/>
      <c r="H39" s="2"/>
      <c r="I39" s="2"/>
    </row>
    <row r="40" spans="1:9" ht="27" customHeight="1" thickBot="1">
      <c r="A40" s="2"/>
      <c r="B40" s="2"/>
      <c r="C40" s="2"/>
      <c r="D40" s="2"/>
      <c r="E40" s="11"/>
      <c r="F40" s="11"/>
      <c r="G40" s="2"/>
      <c r="H40" s="2"/>
      <c r="I40" s="2"/>
    </row>
    <row r="41" spans="1:9" ht="33" thickBot="1" thickTop="1">
      <c r="A41" s="2"/>
      <c r="B41" s="2"/>
      <c r="C41" s="2"/>
      <c r="D41" s="2"/>
      <c r="E41" s="2"/>
      <c r="F41" s="59"/>
      <c r="G41" s="60"/>
      <c r="H41" s="13">
        <f>IF(SUM(F10,F13,F16,F19,F22,F25,F28,F31,F34,F37)=0,"",COUNTIF(H10:H37,"goed"))</f>
      </c>
      <c r="I41" s="2"/>
    </row>
    <row r="42" spans="1:9" ht="20.25" thickTop="1">
      <c r="A42" s="2"/>
      <c r="B42" s="2"/>
      <c r="C42" s="2"/>
      <c r="D42" s="2"/>
      <c r="E42" s="2"/>
      <c r="F42" s="2"/>
      <c r="G42" s="2"/>
      <c r="H42" s="2"/>
      <c r="I42" s="2"/>
    </row>
  </sheetData>
  <sheetProtection password="A493" sheet="1" objects="1" scenarios="1"/>
  <mergeCells count="3">
    <mergeCell ref="G1:K1"/>
    <mergeCell ref="F41:G41"/>
    <mergeCell ref="B3:J3"/>
  </mergeCells>
  <conditionalFormatting sqref="H22 H31 H28 H25 H16 H19 H37 H13 H10 H34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8" width="0" style="20" hidden="1" customWidth="1"/>
    <col min="19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9</v>
      </c>
      <c r="C3" s="57"/>
      <c r="D3" s="57"/>
      <c r="E3" s="57"/>
      <c r="F3" s="57"/>
      <c r="G3" s="57"/>
      <c r="H3" s="57"/>
      <c r="I3" s="57"/>
      <c r="J3" s="58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8" ht="20.25" thickBot="1">
      <c r="A7" s="2"/>
      <c r="B7" s="5">
        <v>74</v>
      </c>
      <c r="C7" s="6" t="s">
        <v>2</v>
      </c>
      <c r="D7" s="7">
        <v>8</v>
      </c>
      <c r="E7" s="2" t="s">
        <v>3</v>
      </c>
      <c r="F7" s="10"/>
      <c r="G7" s="3"/>
      <c r="H7" s="11">
        <f>IF(F7=0,"",IF(F7=F8,"goed","fout"))</f>
      </c>
      <c r="I7" s="11">
        <f>IF($F7=0,"",IF($F7=$F8,"","want"))</f>
      </c>
      <c r="J7" s="11">
        <f>IF(F7=0,"",IF(F7=F8,"",B7))</f>
      </c>
      <c r="K7" s="11">
        <f>IF(F7=0,"",IF(F7=F8,"","+"))</f>
      </c>
      <c r="L7" s="11">
        <f>IF(F7=0,"",IF(F7=F8,"",R7-B7))</f>
      </c>
      <c r="M7" s="11">
        <f>IF(F7=0,"",IF(F7=F8,"",IF(F7&lt;&gt;F8,"+")))</f>
      </c>
      <c r="N7" s="11">
        <f>IF(F7=0,"",IF(F7=F8,"",D7-L7))</f>
      </c>
      <c r="O7" s="11">
        <f>IF(F7=0,"",IF(F7=F8,"","="))</f>
      </c>
      <c r="P7" s="11">
        <f>IF(F7=0,"",IF(F7=F8,"",F8))</f>
      </c>
      <c r="R7" s="21">
        <v>80</v>
      </c>
    </row>
    <row r="8" spans="1:18" ht="19.5" hidden="1">
      <c r="A8" s="2"/>
      <c r="B8" s="2"/>
      <c r="C8" s="2"/>
      <c r="D8" s="2"/>
      <c r="E8" s="2" t="s">
        <v>3</v>
      </c>
      <c r="F8" s="2">
        <f>SUM(B7,D7)</f>
        <v>82</v>
      </c>
      <c r="G8" s="2"/>
      <c r="H8" s="2"/>
      <c r="I8" s="2"/>
      <c r="R8" s="2"/>
    </row>
    <row r="9" spans="1:18" ht="20.25" thickBot="1">
      <c r="A9" s="12"/>
      <c r="B9" s="2"/>
      <c r="C9" s="2"/>
      <c r="D9" s="2"/>
      <c r="E9" s="2"/>
      <c r="F9" s="2"/>
      <c r="G9" s="2"/>
      <c r="H9" s="2"/>
      <c r="I9" s="2"/>
      <c r="R9" s="2"/>
    </row>
    <row r="10" spans="1:18" ht="20.25" thickBot="1">
      <c r="A10" s="2"/>
      <c r="B10" s="5">
        <v>3</v>
      </c>
      <c r="C10" s="6" t="s">
        <v>2</v>
      </c>
      <c r="D10" s="7">
        <v>48</v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IF(F10=0,"",IF(F10=F11,"",D10))</f>
      </c>
      <c r="K10" s="11">
        <f>IF(F10=0,"",IF(F10=F11,"","+"))</f>
      </c>
      <c r="L10" s="11">
        <f>IF(F10=0,"",IF(F10=F11,"",R10-D10))</f>
      </c>
      <c r="M10" s="11">
        <f>IF(F10=0,"",IF(F10=F11,"",IF(F10&lt;&gt;F11,"+")))</f>
      </c>
      <c r="N10" s="11">
        <f>IF(F10=0,"",IF(F10=F11,"",B10-L10))</f>
      </c>
      <c r="O10" s="11">
        <f>IF(F10=0,"",IF(F10=F11,"","="))</f>
      </c>
      <c r="P10" s="11">
        <f>IF(F10=0,"",IF(F10=F11,"",F11))</f>
      </c>
      <c r="R10" s="21">
        <v>50</v>
      </c>
    </row>
    <row r="11" spans="1:18" ht="19.5" hidden="1">
      <c r="A11" s="2"/>
      <c r="B11" s="2"/>
      <c r="C11" s="2"/>
      <c r="D11" s="2"/>
      <c r="E11" s="2" t="s">
        <v>3</v>
      </c>
      <c r="F11" s="2">
        <f>SUM(B10,D10)</f>
        <v>51</v>
      </c>
      <c r="G11" s="2"/>
      <c r="H11" s="2"/>
      <c r="I11" s="2"/>
      <c r="R11" s="2"/>
    </row>
    <row r="12" spans="1:18" ht="20.25" thickBot="1">
      <c r="A12" s="2"/>
      <c r="B12" s="2"/>
      <c r="C12" s="2"/>
      <c r="D12" s="2"/>
      <c r="E12" s="2"/>
      <c r="F12" s="2"/>
      <c r="G12" s="2"/>
      <c r="H12" s="2"/>
      <c r="I12" s="2"/>
      <c r="R12" s="2"/>
    </row>
    <row r="13" spans="1:18" ht="20.25" thickBot="1">
      <c r="A13" s="2"/>
      <c r="B13" s="5">
        <v>36</v>
      </c>
      <c r="C13" s="6" t="s">
        <v>2</v>
      </c>
      <c r="D13" s="7">
        <v>9</v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IF(F13=0,"",IF(F13=F14,"",B13))</f>
      </c>
      <c r="K13" s="11">
        <f>IF(F13=0,"",IF(F13=F14,"","+"))</f>
      </c>
      <c r="L13" s="11">
        <f>IF(F13=0,"",IF(F13=F14,"",R13-B13))</f>
      </c>
      <c r="M13" s="11">
        <f>IF(F13=0,"",IF(F13=F14,"",IF(F13&lt;&gt;F14,"+")))</f>
      </c>
      <c r="N13" s="11">
        <f>IF(F13=0,"",IF(F13=F14,"",D13-L13))</f>
      </c>
      <c r="O13" s="11">
        <f>IF(F13=0,"",IF(F13=F14,"","="))</f>
      </c>
      <c r="P13" s="11">
        <f>IF(F13=0,"",IF(F13=F14,"",F14))</f>
      </c>
      <c r="R13" s="21">
        <v>40</v>
      </c>
    </row>
    <row r="14" spans="1:18" ht="19.5" hidden="1">
      <c r="A14" s="2"/>
      <c r="B14" s="2"/>
      <c r="C14" s="2"/>
      <c r="D14" s="2"/>
      <c r="E14" s="2" t="s">
        <v>3</v>
      </c>
      <c r="F14" s="2">
        <f>SUM(B13,D13)</f>
        <v>45</v>
      </c>
      <c r="G14" s="2"/>
      <c r="H14" s="2"/>
      <c r="I14" s="2"/>
      <c r="R14" s="2"/>
    </row>
    <row r="15" spans="1:18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</row>
    <row r="16" spans="1:18" ht="20.25" thickBot="1">
      <c r="A16" s="2"/>
      <c r="B16" s="5">
        <v>2</v>
      </c>
      <c r="C16" s="6" t="s">
        <v>2</v>
      </c>
      <c r="D16" s="7">
        <v>29</v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IF(F16=0,"",IF(F16=F17,"",D16))</f>
      </c>
      <c r="K16" s="11">
        <f>IF(F16=0,"",IF(F16=F17,"","+"))</f>
      </c>
      <c r="L16" s="11">
        <f>IF(F16=0,"",IF(F16=F17,"",R16-D16))</f>
      </c>
      <c r="M16" s="11">
        <f>IF(F16=0,"",IF(F16=F17,"",IF(F16&lt;&gt;F17,"+")))</f>
      </c>
      <c r="N16" s="11">
        <f>IF(F16=0,"",IF(F16=F17,"",B16-L16))</f>
      </c>
      <c r="O16" s="11">
        <f>IF(F16=0,"",IF(F16=F17,"","="))</f>
      </c>
      <c r="P16" s="11">
        <f>IF(F16=0,"",IF(F16=F17,"",F17))</f>
      </c>
      <c r="R16" s="21">
        <v>30</v>
      </c>
    </row>
    <row r="17" spans="1:18" ht="19.5" hidden="1">
      <c r="A17" s="2"/>
      <c r="B17" s="2"/>
      <c r="C17" s="2"/>
      <c r="D17" s="2"/>
      <c r="E17" s="2" t="s">
        <v>3</v>
      </c>
      <c r="F17" s="2">
        <f>SUM(B16,D16)</f>
        <v>31</v>
      </c>
      <c r="G17" s="2"/>
      <c r="H17" s="2"/>
      <c r="I17" s="2"/>
      <c r="R17" s="2"/>
    </row>
    <row r="18" spans="1:18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</row>
    <row r="19" spans="1:18" ht="20.25" thickBot="1">
      <c r="A19" s="2"/>
      <c r="B19" s="5">
        <v>16</v>
      </c>
      <c r="C19" s="6" t="s">
        <v>2</v>
      </c>
      <c r="D19" s="7">
        <v>6</v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IF(F19=0,"",IF(F19=F20,"",B19))</f>
      </c>
      <c r="K19" s="11">
        <f>IF(F19=0,"",IF(F19=F20,"","+"))</f>
      </c>
      <c r="L19" s="11">
        <f>IF(F19=0,"",IF(F19=F20,"",R19-B19))</f>
      </c>
      <c r="M19" s="11">
        <f>IF(F19=0,"",IF(F19=F20,"",IF(F19&lt;&gt;F20,"+")))</f>
      </c>
      <c r="N19" s="11">
        <f>IF(F19=0,"",IF(F19=F20,"",D19-L19))</f>
      </c>
      <c r="O19" s="11">
        <f>IF(F19=0,"",IF(F19=F20,"","="))</f>
      </c>
      <c r="P19" s="11">
        <f>IF(F19=0,"",IF(F19=F20,"",F20))</f>
      </c>
      <c r="R19" s="21">
        <v>20</v>
      </c>
    </row>
    <row r="20" spans="1:18" ht="19.5" hidden="1">
      <c r="A20" s="2"/>
      <c r="B20" s="2"/>
      <c r="C20" s="2"/>
      <c r="D20" s="2"/>
      <c r="E20" s="2" t="s">
        <v>3</v>
      </c>
      <c r="F20" s="2">
        <f>SUM(B19,D19)</f>
        <v>22</v>
      </c>
      <c r="G20" s="2"/>
      <c r="H20" s="2"/>
      <c r="I20" s="2"/>
      <c r="R20" s="2"/>
    </row>
    <row r="21" spans="1:18" ht="54" customHeight="1" thickBot="1">
      <c r="A21" s="2"/>
      <c r="B21" s="2"/>
      <c r="C21" s="2"/>
      <c r="D21" s="2"/>
      <c r="E21" s="2"/>
      <c r="F21" s="2"/>
      <c r="G21" s="2"/>
      <c r="H21" s="2"/>
      <c r="I21" s="2"/>
      <c r="R21" s="2"/>
    </row>
    <row r="22" spans="1:18" ht="20.25" thickBot="1">
      <c r="A22" s="2"/>
      <c r="B22" s="5">
        <v>65</v>
      </c>
      <c r="C22" s="6" t="s">
        <v>2</v>
      </c>
      <c r="D22" s="7">
        <v>9</v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IF(F22=0,"",IF(F22=F23,"",B22))</f>
      </c>
      <c r="K22" s="11">
        <f>IF(F22=0,"",IF(F22=F23,"","+"))</f>
      </c>
      <c r="L22" s="11">
        <f>IF(F22=0,"",IF(F22=F23,"",R22-B22))</f>
      </c>
      <c r="M22" s="11">
        <f>IF(F22=0,"",IF(F22=F23,"",IF(F22&lt;&gt;F23,"+")))</f>
      </c>
      <c r="N22" s="11">
        <f>IF(F22=0,"",IF(F22=F23,"",D22-L22))</f>
      </c>
      <c r="O22" s="11">
        <f>IF(F22=0,"",IF(F22=F23,"","="))</f>
      </c>
      <c r="P22" s="11">
        <f>IF(F22=0,"",IF(F22=F23,"",F23))</f>
      </c>
      <c r="R22" s="21">
        <v>70</v>
      </c>
    </row>
    <row r="23" spans="1:18" ht="19.5" hidden="1">
      <c r="A23" s="2"/>
      <c r="B23" s="2"/>
      <c r="C23" s="2"/>
      <c r="D23" s="2"/>
      <c r="E23" s="2" t="s">
        <v>3</v>
      </c>
      <c r="F23" s="2">
        <f>SUM(B22,D22)</f>
        <v>74</v>
      </c>
      <c r="G23" s="2"/>
      <c r="H23" s="2"/>
      <c r="I23" s="2"/>
      <c r="R23" s="2"/>
    </row>
    <row r="24" spans="1:18" ht="20.25" thickBot="1">
      <c r="A24" s="2"/>
      <c r="B24" s="2"/>
      <c r="C24" s="2"/>
      <c r="D24" s="2"/>
      <c r="E24" s="2"/>
      <c r="F24" s="2"/>
      <c r="G24" s="2"/>
      <c r="H24" s="2"/>
      <c r="I24" s="2"/>
      <c r="R24" s="2"/>
    </row>
    <row r="25" spans="1:18" ht="20.25" thickBot="1">
      <c r="A25" s="2"/>
      <c r="B25" s="5">
        <v>8</v>
      </c>
      <c r="C25" s="6" t="s">
        <v>2</v>
      </c>
      <c r="D25" s="7">
        <v>53</v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IF(F25=0,"",IF(F25=F26,"",D25))</f>
      </c>
      <c r="K25" s="11">
        <f>IF(F25=0,"",IF(F25=F26,"","+"))</f>
      </c>
      <c r="L25" s="11">
        <f>IF(F25=0,"",IF(F25=F26,"",R25-D25))</f>
      </c>
      <c r="M25" s="11">
        <f>IF(F25=0,"",IF(F25=F26,"",IF(F25&lt;&gt;F26,"+")))</f>
      </c>
      <c r="N25" s="11">
        <f>IF(F25=0,"",IF(F25=F26,"",B25-L25))</f>
      </c>
      <c r="O25" s="11">
        <f>IF(F25=0,"",IF(F25=F26,"","="))</f>
      </c>
      <c r="P25" s="11">
        <f>IF(F25=0,"",IF(F25=F26,"",F26))</f>
      </c>
      <c r="R25" s="21">
        <v>60</v>
      </c>
    </row>
    <row r="26" spans="1:18" ht="19.5" hidden="1">
      <c r="A26" s="2"/>
      <c r="B26" s="2"/>
      <c r="C26" s="2"/>
      <c r="D26" s="2"/>
      <c r="E26" s="2" t="s">
        <v>3</v>
      </c>
      <c r="F26" s="2">
        <f>SUM(B25,D25)</f>
        <v>61</v>
      </c>
      <c r="G26" s="2"/>
      <c r="H26" s="2"/>
      <c r="I26" s="2"/>
      <c r="R26" s="2"/>
    </row>
    <row r="27" spans="1:18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</row>
    <row r="28" spans="1:18" ht="20.25" thickBot="1">
      <c r="A28" s="2"/>
      <c r="B28" s="5">
        <v>4</v>
      </c>
      <c r="C28" s="6" t="s">
        <v>2</v>
      </c>
      <c r="D28" s="7">
        <v>78</v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IF(F28=0,"",IF(F28=F29,"",D28))</f>
      </c>
      <c r="K28" s="11">
        <f>IF(F28=0,"",IF(F28=F29,"","+"))</f>
      </c>
      <c r="L28" s="11">
        <f>IF(F28=0,"",IF(F28=F29,"",R28-D28))</f>
      </c>
      <c r="M28" s="11">
        <f>IF(F28=0,"",IF(F28=F29,"",IF(F28&lt;&gt;F29,"+")))</f>
      </c>
      <c r="N28" s="11">
        <f>IF(F28=0,"",IF(F28=F29,"",B28-L28))</f>
      </c>
      <c r="O28" s="11">
        <f>IF(F28=0,"",IF(F28=F29,"","="))</f>
      </c>
      <c r="P28" s="11">
        <f>IF(F28=0,"",IF(F28=F29,"",F29))</f>
      </c>
      <c r="R28" s="21">
        <v>80</v>
      </c>
    </row>
    <row r="29" spans="1:18" ht="19.5" hidden="1">
      <c r="A29" s="2"/>
      <c r="B29" s="2"/>
      <c r="C29" s="2"/>
      <c r="D29" s="2"/>
      <c r="E29" s="2" t="s">
        <v>3</v>
      </c>
      <c r="F29" s="2">
        <f>SUM(B28,D28)</f>
        <v>82</v>
      </c>
      <c r="G29" s="2"/>
      <c r="H29" s="2"/>
      <c r="I29" s="2"/>
      <c r="R29" s="2"/>
    </row>
    <row r="30" spans="1:18" ht="20.25" thickBot="1">
      <c r="A30" s="2"/>
      <c r="B30" s="2"/>
      <c r="C30" s="2"/>
      <c r="D30" s="2"/>
      <c r="E30" s="11"/>
      <c r="F30" s="11"/>
      <c r="G30" s="2"/>
      <c r="H30" s="2"/>
      <c r="I30" s="2"/>
      <c r="R30" s="2"/>
    </row>
    <row r="31" spans="1:18" ht="20.25" thickBot="1">
      <c r="A31" s="2"/>
      <c r="B31" s="5">
        <v>57</v>
      </c>
      <c r="C31" s="6" t="s">
        <v>2</v>
      </c>
      <c r="D31" s="7">
        <v>7</v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IF(F31=0,"",IF(F31=F32,"",B31))</f>
      </c>
      <c r="K31" s="11">
        <f>IF(F31=0,"",IF(F31=F32,"","+"))</f>
      </c>
      <c r="L31" s="11">
        <f>IF(F31=0,"",IF(F31=F32,"",R31-B31))</f>
      </c>
      <c r="M31" s="11">
        <f>IF(F31=0,"",IF(F31=F32,"",IF(F31&lt;&gt;F32,"+")))</f>
      </c>
      <c r="N31" s="11">
        <f>IF(F31=0,"",IF(F31=F32,"",D31-L31))</f>
      </c>
      <c r="O31" s="11">
        <f>IF(F31=0,"",IF(F31=F32,"","="))</f>
      </c>
      <c r="P31" s="11">
        <f>IF(F31=0,"",IF(F31=F32,"",F32))</f>
      </c>
      <c r="R31" s="21">
        <v>60</v>
      </c>
    </row>
    <row r="32" spans="1:18" ht="19.5" hidden="1">
      <c r="A32" s="2"/>
      <c r="B32" s="2"/>
      <c r="C32" s="2"/>
      <c r="D32" s="2"/>
      <c r="E32" s="2" t="s">
        <v>3</v>
      </c>
      <c r="F32" s="2">
        <f>SUM(B31,D31)</f>
        <v>64</v>
      </c>
      <c r="G32" s="2"/>
      <c r="H32" s="2"/>
      <c r="I32" s="2"/>
      <c r="R32" s="2"/>
    </row>
    <row r="33" spans="1:18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</row>
    <row r="34" spans="1:18" ht="20.25" thickBot="1">
      <c r="A34" s="2"/>
      <c r="B34" s="5">
        <v>7</v>
      </c>
      <c r="C34" s="6" t="s">
        <v>2</v>
      </c>
      <c r="D34" s="7">
        <v>64</v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IF(F34=0,"",IF(F34=F35,"",D34))</f>
      </c>
      <c r="K34" s="11">
        <f>IF(F34=0,"",IF(F34=F35,"","+"))</f>
      </c>
      <c r="L34" s="11">
        <f>IF(F34=0,"",IF(F34=F35,"",R34-D34))</f>
      </c>
      <c r="M34" s="11">
        <f>IF(F34=0,"",IF(F34=F35,"",IF(F34&lt;&gt;F35,"+")))</f>
      </c>
      <c r="N34" s="11">
        <f>IF(F34=0,"",IF(F34=F35,"",B34-L34))</f>
      </c>
      <c r="O34" s="11">
        <f>IF(F34=0,"",IF(F34=F35,"","="))</f>
      </c>
      <c r="P34" s="11">
        <f>IF(F34=0,"",IF(F34=F35,"",F35))</f>
      </c>
      <c r="R34" s="21">
        <v>70</v>
      </c>
    </row>
    <row r="35" spans="1:9" ht="19.5" hidden="1">
      <c r="A35" s="2"/>
      <c r="B35" s="2"/>
      <c r="C35" s="2"/>
      <c r="D35" s="2"/>
      <c r="E35" s="2" t="s">
        <v>3</v>
      </c>
      <c r="F35" s="2">
        <f>SUM(B34,D34)</f>
        <v>71</v>
      </c>
      <c r="G35" s="2"/>
      <c r="H35" s="2"/>
      <c r="I35" s="2"/>
    </row>
    <row r="36" spans="1:9" ht="19.5">
      <c r="A36" s="2"/>
      <c r="B36" s="2"/>
      <c r="C36" s="2"/>
      <c r="D36" s="2"/>
      <c r="E36" s="11"/>
      <c r="F36" s="11"/>
      <c r="G36" s="2"/>
      <c r="H36" s="2"/>
      <c r="I36" s="2"/>
    </row>
    <row r="37" spans="1:9" ht="27" customHeight="1" thickBot="1">
      <c r="A37" s="2"/>
      <c r="B37" s="2"/>
      <c r="C37" s="2"/>
      <c r="D37" s="2"/>
      <c r="E37" s="11"/>
      <c r="F37" s="11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59"/>
      <c r="G38" s="60"/>
      <c r="H38" s="13">
        <f>IF(SUM(F7,F10,F13,F16,F19,F22,F25,F28,F31,F34)=0,"",COUNTIF(H7:H34,"goed"))</f>
      </c>
      <c r="I38" s="2"/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</sheetData>
  <sheetProtection password="A493" sheet="1" objects="1" scenarios="1"/>
  <mergeCells count="3">
    <mergeCell ref="G1:K1"/>
    <mergeCell ref="F38:G38"/>
    <mergeCell ref="B3:J3"/>
  </mergeCells>
  <conditionalFormatting sqref="H13 H16 H28 H19 H22 H31 H25 H10 H7 H34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8" width="0" style="20" hidden="1" customWidth="1"/>
    <col min="19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14</v>
      </c>
      <c r="C3" s="57"/>
      <c r="D3" s="57"/>
      <c r="E3" s="57"/>
      <c r="F3" s="57"/>
      <c r="G3" s="57"/>
      <c r="H3" s="57"/>
      <c r="I3" s="57"/>
      <c r="J3" s="58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8" ht="20.25" thickBot="1">
      <c r="A7" s="2"/>
      <c r="B7" s="5">
        <v>8</v>
      </c>
      <c r="C7" s="6" t="s">
        <v>2</v>
      </c>
      <c r="D7" s="7">
        <v>36</v>
      </c>
      <c r="E7" s="2" t="s">
        <v>3</v>
      </c>
      <c r="F7" s="10"/>
      <c r="G7" s="3"/>
      <c r="H7" s="11">
        <f>IF(F7=0,"",IF(F7=F8,"goed","fout"))</f>
      </c>
      <c r="I7" s="11">
        <f>IF($F7=0,"",IF($F7=$F8,"","want"))</f>
      </c>
      <c r="J7" s="11">
        <f>IF(F7=0,"",IF(F7=F8,"",D7))</f>
      </c>
      <c r="K7" s="11">
        <f>IF(F7=0,"",IF(F7=F8,"","+"))</f>
      </c>
      <c r="L7" s="11">
        <f>IF(F7=0,"",IF(F7=F8,"",R7-D7))</f>
      </c>
      <c r="M7" s="11">
        <f>IF(F7=0,"",IF(F7=F8,"",IF(F7&lt;&gt;F8,"+")))</f>
      </c>
      <c r="N7" s="11">
        <f>IF(F7=0,"",IF(F7=F8,"",B7-L7))</f>
      </c>
      <c r="O7" s="11">
        <f>IF(F7=0,"",IF(F7=F8,"","="))</f>
      </c>
      <c r="P7" s="11">
        <f>IF(F7=0,"",IF(F7=F8,"",F8))</f>
      </c>
      <c r="R7" s="21">
        <v>40</v>
      </c>
    </row>
    <row r="8" spans="1:18" ht="19.5" hidden="1">
      <c r="A8" s="2"/>
      <c r="B8" s="2"/>
      <c r="C8" s="2"/>
      <c r="D8" s="2"/>
      <c r="E8" s="2" t="s">
        <v>3</v>
      </c>
      <c r="F8" s="2">
        <f>SUM(B7,D7)</f>
        <v>44</v>
      </c>
      <c r="G8" s="2"/>
      <c r="H8" s="2"/>
      <c r="I8" s="2"/>
      <c r="R8" s="2"/>
    </row>
    <row r="9" spans="1:18" ht="20.25" thickBot="1">
      <c r="A9" s="12"/>
      <c r="B9" s="2"/>
      <c r="C9" s="2"/>
      <c r="D9" s="2"/>
      <c r="E9" s="2"/>
      <c r="F9" s="2"/>
      <c r="G9" s="2"/>
      <c r="H9" s="2"/>
      <c r="I9" s="2"/>
      <c r="R9" s="2"/>
    </row>
    <row r="10" spans="1:18" ht="20.25" thickBot="1">
      <c r="A10" s="2"/>
      <c r="B10" s="5">
        <v>73</v>
      </c>
      <c r="C10" s="6" t="s">
        <v>2</v>
      </c>
      <c r="D10" s="7">
        <v>9</v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IF(F10=0,"",IF(F10=F11,"",B10))</f>
      </c>
      <c r="K10" s="11">
        <f>IF(F10=0,"",IF(F10=F11,"","+"))</f>
      </c>
      <c r="L10" s="11">
        <f>IF(F10=0,"",IF(F10=F11,"",R10-B10))</f>
      </c>
      <c r="M10" s="11">
        <f>IF(F10=0,"",IF(F10=F11,"",IF(F10&lt;&gt;F11,"+")))</f>
      </c>
      <c r="N10" s="11">
        <f>IF(F10=0,"",IF(F10=F11,"",D10-L10))</f>
      </c>
      <c r="O10" s="11">
        <f>IF(F10=0,"",IF(F10=F11,"","="))</f>
      </c>
      <c r="P10" s="11">
        <f>IF(F10=0,"",IF(F10=F11,"",F11))</f>
      </c>
      <c r="R10" s="21">
        <v>80</v>
      </c>
    </row>
    <row r="11" spans="1:18" ht="19.5" hidden="1">
      <c r="A11" s="2"/>
      <c r="B11" s="2"/>
      <c r="C11" s="2"/>
      <c r="D11" s="2"/>
      <c r="E11" s="2" t="s">
        <v>3</v>
      </c>
      <c r="F11" s="2">
        <f>SUM(B10,D10)</f>
        <v>82</v>
      </c>
      <c r="G11" s="2"/>
      <c r="H11" s="2"/>
      <c r="I11" s="2"/>
      <c r="R11" s="2"/>
    </row>
    <row r="12" spans="1:18" ht="20.25" thickBot="1">
      <c r="A12" s="2"/>
      <c r="B12" s="2"/>
      <c r="C12" s="2"/>
      <c r="D12" s="2"/>
      <c r="E12" s="2"/>
      <c r="F12" s="2"/>
      <c r="G12" s="2"/>
      <c r="H12" s="2"/>
      <c r="I12" s="2"/>
      <c r="R12" s="2"/>
    </row>
    <row r="13" spans="1:18" ht="20.25" thickBot="1">
      <c r="A13" s="2"/>
      <c r="B13" s="5">
        <v>4</v>
      </c>
      <c r="C13" s="6" t="s">
        <v>2</v>
      </c>
      <c r="D13" s="7">
        <v>38</v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IF(F13=0,"",IF(F13=F14,"",D13))</f>
      </c>
      <c r="K13" s="11">
        <f>IF(F13=0,"",IF(F13=F14,"","+"))</f>
      </c>
      <c r="L13" s="11">
        <f>IF(F13=0,"",IF(F13=F14,"",R13-D13))</f>
      </c>
      <c r="M13" s="11">
        <f>IF(F13=0,"",IF(F13=F14,"",IF(F13&lt;&gt;F14,"+")))</f>
      </c>
      <c r="N13" s="11">
        <f>IF(F13=0,"",IF(F13=F14,"",B13-L13))</f>
      </c>
      <c r="O13" s="11">
        <f>IF(F13=0,"",IF(F13=F14,"","="))</f>
      </c>
      <c r="P13" s="11">
        <f>IF(F13=0,"",IF(F13=F14,"",F14))</f>
      </c>
      <c r="R13" s="21">
        <v>40</v>
      </c>
    </row>
    <row r="14" spans="1:18" ht="19.5" hidden="1">
      <c r="A14" s="2"/>
      <c r="B14" s="2"/>
      <c r="C14" s="2"/>
      <c r="D14" s="2"/>
      <c r="E14" s="2" t="s">
        <v>3</v>
      </c>
      <c r="F14" s="2">
        <f>SUM(B13,D13)</f>
        <v>42</v>
      </c>
      <c r="G14" s="2"/>
      <c r="H14" s="2"/>
      <c r="I14" s="2"/>
      <c r="R14" s="2"/>
    </row>
    <row r="15" spans="1:18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</row>
    <row r="16" spans="1:18" ht="20.25" thickBot="1">
      <c r="A16" s="2"/>
      <c r="B16" s="5">
        <v>8</v>
      </c>
      <c r="C16" s="6" t="s">
        <v>2</v>
      </c>
      <c r="D16" s="7">
        <v>15</v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IF(F16=0,"",IF(F16=F17,"",D16))</f>
      </c>
      <c r="K16" s="11">
        <f>IF(F16=0,"",IF(F16=F17,"","+"))</f>
      </c>
      <c r="L16" s="11">
        <f>IF(F16=0,"",IF(F16=F17,"",R16-D16))</f>
      </c>
      <c r="M16" s="11">
        <f>IF(F16=0,"",IF(F16=F17,"",IF(F16&lt;&gt;F17,"+")))</f>
      </c>
      <c r="N16" s="11">
        <f>IF(F16=0,"",IF(F16=F17,"",B16-L16))</f>
      </c>
      <c r="O16" s="11">
        <f>IF(F16=0,"",IF(F16=F17,"","="))</f>
      </c>
      <c r="P16" s="11">
        <f>IF(F16=0,"",IF(F16=F17,"",F17))</f>
      </c>
      <c r="R16" s="21">
        <v>20</v>
      </c>
    </row>
    <row r="17" spans="1:18" ht="19.5" hidden="1">
      <c r="A17" s="2"/>
      <c r="B17" s="2"/>
      <c r="C17" s="2"/>
      <c r="D17" s="2"/>
      <c r="E17" s="2" t="s">
        <v>3</v>
      </c>
      <c r="F17" s="2">
        <f>SUM(B16,D16)</f>
        <v>23</v>
      </c>
      <c r="G17" s="2"/>
      <c r="H17" s="2"/>
      <c r="I17" s="2"/>
      <c r="R17" s="2"/>
    </row>
    <row r="18" spans="1:18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</row>
    <row r="19" spans="1:18" ht="20.25" thickBot="1">
      <c r="A19" s="2"/>
      <c r="B19" s="5">
        <v>5</v>
      </c>
      <c r="C19" s="6" t="s">
        <v>2</v>
      </c>
      <c r="D19" s="7">
        <v>28</v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IF(F19=0,"",IF(F19=F20,"",D19))</f>
      </c>
      <c r="K19" s="11">
        <f>IF(F19=0,"",IF(F19=F20,"","+"))</f>
      </c>
      <c r="L19" s="11">
        <f>IF(F19=0,"",IF(F19=F20,"",R19-D19))</f>
      </c>
      <c r="M19" s="11">
        <f>IF(F19=0,"",IF(F19=F20,"",IF(F19&lt;&gt;F20,"+")))</f>
      </c>
      <c r="N19" s="11">
        <f>IF(F19=0,"",IF(F19=F20,"",B19-L19))</f>
      </c>
      <c r="O19" s="11">
        <f>IF(F19=0,"",IF(F19=F20,"","="))</f>
      </c>
      <c r="P19" s="11">
        <f>IF(F19=0,"",IF(F19=F20,"",F20))</f>
      </c>
      <c r="R19" s="21">
        <v>30</v>
      </c>
    </row>
    <row r="20" spans="1:18" ht="19.5" hidden="1">
      <c r="A20" s="2"/>
      <c r="B20" s="2"/>
      <c r="C20" s="2"/>
      <c r="D20" s="2"/>
      <c r="E20" s="2" t="s">
        <v>3</v>
      </c>
      <c r="F20" s="2">
        <f>SUM(B19,D19)</f>
        <v>33</v>
      </c>
      <c r="G20" s="2"/>
      <c r="H20" s="2"/>
      <c r="I20" s="2"/>
      <c r="R20" s="2"/>
    </row>
    <row r="21" spans="1:18" ht="54" customHeight="1" thickBot="1">
      <c r="A21" s="2"/>
      <c r="B21" s="2"/>
      <c r="C21" s="2"/>
      <c r="D21" s="2"/>
      <c r="E21" s="2"/>
      <c r="F21" s="2"/>
      <c r="G21" s="2"/>
      <c r="H21" s="2"/>
      <c r="I21" s="2"/>
      <c r="R21" s="2"/>
    </row>
    <row r="22" spans="1:18" ht="20.25" thickBot="1">
      <c r="A22" s="2"/>
      <c r="B22" s="5">
        <v>45</v>
      </c>
      <c r="C22" s="6" t="s">
        <v>2</v>
      </c>
      <c r="D22" s="7">
        <v>8</v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IF(F22=0,"",IF(F22=F23,"",B22))</f>
      </c>
      <c r="K22" s="11">
        <f>IF(F22=0,"",IF(F22=F23,"","+"))</f>
      </c>
      <c r="L22" s="11">
        <f>IF(F22=0,"",IF(F22=F23,"",R22-B22))</f>
      </c>
      <c r="M22" s="11">
        <f>IF(F22=0,"",IF(F22=F23,"",IF(F22&lt;&gt;F23,"+")))</f>
      </c>
      <c r="N22" s="11">
        <f>IF(F22=0,"",IF(F22=F23,"",D22-L22))</f>
      </c>
      <c r="O22" s="11">
        <f>IF(F22=0,"",IF(F22=F23,"","="))</f>
      </c>
      <c r="P22" s="11">
        <f>IF(F22=0,"",IF(F22=F23,"",F23))</f>
      </c>
      <c r="R22" s="21">
        <v>50</v>
      </c>
    </row>
    <row r="23" spans="1:18" ht="19.5" hidden="1">
      <c r="A23" s="2"/>
      <c r="B23" s="2"/>
      <c r="C23" s="2"/>
      <c r="D23" s="2"/>
      <c r="E23" s="2" t="s">
        <v>3</v>
      </c>
      <c r="F23" s="2">
        <f>SUM(B22,D22)</f>
        <v>53</v>
      </c>
      <c r="G23" s="2"/>
      <c r="H23" s="2"/>
      <c r="I23" s="2"/>
      <c r="R23" s="2"/>
    </row>
    <row r="24" spans="1:18" ht="20.25" thickBot="1">
      <c r="A24" s="2"/>
      <c r="B24" s="2"/>
      <c r="C24" s="2"/>
      <c r="D24" s="2"/>
      <c r="E24" s="2"/>
      <c r="F24" s="2"/>
      <c r="G24" s="2"/>
      <c r="H24" s="2"/>
      <c r="I24" s="2"/>
      <c r="R24" s="2"/>
    </row>
    <row r="25" spans="1:18" ht="20.25" thickBot="1">
      <c r="A25" s="2"/>
      <c r="B25" s="5">
        <v>66</v>
      </c>
      <c r="C25" s="6" t="s">
        <v>2</v>
      </c>
      <c r="D25" s="7">
        <v>7</v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IF(F25=0,"",IF(F25=F26,"",B25))</f>
      </c>
      <c r="K25" s="11">
        <f>IF(F25=0,"",IF(F25=F26,"","+"))</f>
      </c>
      <c r="L25" s="11">
        <f>IF(F25=0,"",IF(F25=F26,"",R25-B25))</f>
      </c>
      <c r="M25" s="11">
        <f>IF(F25=0,"",IF(F25=F26,"",IF(F25&lt;&gt;F26,"+")))</f>
      </c>
      <c r="N25" s="11">
        <f>IF(F25=0,"",IF(F25=F26,"",D25-L25))</f>
      </c>
      <c r="O25" s="11">
        <f>IF(F25=0,"",IF(F25=F26,"","="))</f>
      </c>
      <c r="P25" s="11">
        <f>IF(F25=0,"",IF(F25=F26,"",F26))</f>
      </c>
      <c r="R25" s="21">
        <v>70</v>
      </c>
    </row>
    <row r="26" spans="1:18" ht="19.5" hidden="1">
      <c r="A26" s="2"/>
      <c r="B26" s="2"/>
      <c r="C26" s="2"/>
      <c r="D26" s="2"/>
      <c r="E26" s="2" t="s">
        <v>3</v>
      </c>
      <c r="F26" s="2">
        <f>SUM(B25,D25)</f>
        <v>73</v>
      </c>
      <c r="G26" s="2"/>
      <c r="H26" s="2"/>
      <c r="I26" s="2"/>
      <c r="R26" s="2"/>
    </row>
    <row r="27" spans="1:18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</row>
    <row r="28" spans="1:18" ht="20.25" thickBot="1">
      <c r="A28" s="2"/>
      <c r="B28" s="5">
        <v>3</v>
      </c>
      <c r="C28" s="6" t="s">
        <v>2</v>
      </c>
      <c r="D28" s="7">
        <v>19</v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IF(F28=0,"",IF(F28=F29,"",D28))</f>
      </c>
      <c r="K28" s="11">
        <f>IF(F28=0,"",IF(F28=F29,"","+"))</f>
      </c>
      <c r="L28" s="11">
        <f>IF(F28=0,"",IF(F28=F29,"",R28-D28))</f>
      </c>
      <c r="M28" s="11">
        <f>IF(F28=0,"",IF(F28=F29,"",IF(F28&lt;&gt;F29,"+")))</f>
      </c>
      <c r="N28" s="11">
        <f>IF(F28=0,"",IF(F28=F29,"",B28-L28))</f>
      </c>
      <c r="O28" s="11">
        <f>IF(F28=0,"",IF(F28=F29,"","="))</f>
      </c>
      <c r="P28" s="11">
        <f>IF(F28=0,"",IF(F28=F29,"",F29))</f>
      </c>
      <c r="R28" s="21">
        <v>20</v>
      </c>
    </row>
    <row r="29" spans="1:18" ht="19.5" hidden="1">
      <c r="A29" s="2"/>
      <c r="B29" s="2"/>
      <c r="C29" s="2"/>
      <c r="D29" s="2"/>
      <c r="E29" s="2" t="s">
        <v>3</v>
      </c>
      <c r="F29" s="2">
        <f>SUM(B28,D28)</f>
        <v>22</v>
      </c>
      <c r="G29" s="2"/>
      <c r="H29" s="2"/>
      <c r="I29" s="2"/>
      <c r="R29" s="2"/>
    </row>
    <row r="30" spans="1:18" ht="20.25" thickBot="1">
      <c r="A30" s="2"/>
      <c r="B30" s="2"/>
      <c r="C30" s="2"/>
      <c r="D30" s="2"/>
      <c r="E30" s="11"/>
      <c r="F30" s="11"/>
      <c r="G30" s="2"/>
      <c r="H30" s="2"/>
      <c r="I30" s="2"/>
      <c r="R30" s="2"/>
    </row>
    <row r="31" spans="1:18" ht="20.25" thickBot="1">
      <c r="A31" s="2"/>
      <c r="B31" s="5">
        <v>8</v>
      </c>
      <c r="C31" s="6" t="s">
        <v>2</v>
      </c>
      <c r="D31" s="7">
        <v>33</v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IF(F31=0,"",IF(F31=F32,"",D31))</f>
      </c>
      <c r="K31" s="11">
        <f>IF(F31=0,"",IF(F31=F32,"","+"))</f>
      </c>
      <c r="L31" s="11">
        <f>IF(F31=0,"",IF(F31=F32,"",R31-D31))</f>
      </c>
      <c r="M31" s="11">
        <f>IF(F31=0,"",IF(F31=F32,"",IF(F31&lt;&gt;F32,"+")))</f>
      </c>
      <c r="N31" s="11">
        <f>IF(F31=0,"",IF(F31=F32,"",B31-L31))</f>
      </c>
      <c r="O31" s="11">
        <f>IF(F31=0,"",IF(F31=F32,"","="))</f>
      </c>
      <c r="P31" s="11">
        <f>IF(F31=0,"",IF(F31=F32,"",F32))</f>
      </c>
      <c r="R31" s="21">
        <v>40</v>
      </c>
    </row>
    <row r="32" spans="1:18" ht="19.5" hidden="1">
      <c r="A32" s="2"/>
      <c r="B32" s="2"/>
      <c r="C32" s="2"/>
      <c r="D32" s="2"/>
      <c r="E32" s="2" t="s">
        <v>3</v>
      </c>
      <c r="F32" s="2">
        <f>SUM(B31,D31)</f>
        <v>41</v>
      </c>
      <c r="G32" s="2"/>
      <c r="H32" s="2"/>
      <c r="I32" s="2"/>
      <c r="R32" s="2"/>
    </row>
    <row r="33" spans="1:18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</row>
    <row r="34" spans="1:18" ht="20.25" thickBot="1">
      <c r="A34" s="2"/>
      <c r="B34" s="5">
        <v>5</v>
      </c>
      <c r="C34" s="6" t="s">
        <v>2</v>
      </c>
      <c r="D34" s="7">
        <v>47</v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IF(F34=0,"",IF(F34=F35,"",D34))</f>
      </c>
      <c r="K34" s="11">
        <f>IF(F34=0,"",IF(F34=F35,"","+"))</f>
      </c>
      <c r="L34" s="11">
        <f>IF(F34=0,"",IF(F34=F35,"",R34-D34))</f>
      </c>
      <c r="M34" s="11">
        <f>IF(F34=0,"",IF(F34=F35,"",IF(F34&lt;&gt;F35,"+")))</f>
      </c>
      <c r="N34" s="11">
        <f>IF(F34=0,"",IF(F34=F35,"",B34-L34))</f>
      </c>
      <c r="O34" s="11">
        <f>IF(F34=0,"",IF(F34=F35,"","="))</f>
      </c>
      <c r="P34" s="11">
        <f>IF(F34=0,"",IF(F34=F35,"",F35))</f>
      </c>
      <c r="R34" s="21">
        <v>50</v>
      </c>
    </row>
    <row r="35" spans="1:9" ht="19.5" hidden="1">
      <c r="A35" s="2"/>
      <c r="B35" s="2"/>
      <c r="C35" s="2"/>
      <c r="D35" s="2"/>
      <c r="E35" s="2" t="s">
        <v>3</v>
      </c>
      <c r="F35" s="2">
        <f>SUM(B34,D34)</f>
        <v>52</v>
      </c>
      <c r="G35" s="2"/>
      <c r="H35" s="2"/>
      <c r="I35" s="2"/>
    </row>
    <row r="36" spans="1:9" ht="19.5">
      <c r="A36" s="2"/>
      <c r="B36" s="2"/>
      <c r="C36" s="2"/>
      <c r="D36" s="2"/>
      <c r="E36" s="11"/>
      <c r="F36" s="11"/>
      <c r="G36" s="2"/>
      <c r="H36" s="2"/>
      <c r="I36" s="2"/>
    </row>
    <row r="37" spans="1:9" ht="27" customHeight="1" thickBot="1">
      <c r="A37" s="2"/>
      <c r="B37" s="2"/>
      <c r="C37" s="2"/>
      <c r="D37" s="2"/>
      <c r="E37" s="11"/>
      <c r="F37" s="11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59"/>
      <c r="G38" s="60"/>
      <c r="H38" s="13">
        <f>IF(SUM(F7,F10,F13,F16,F19,F22,F25,F28,F31,F34)=0,"",COUNTIF(H7:H34,"goed"))</f>
      </c>
      <c r="I38" s="2"/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A493" sheet="1" objects="1" scenarios="1"/>
  <mergeCells count="3">
    <mergeCell ref="G1:K1"/>
    <mergeCell ref="F38:G38"/>
    <mergeCell ref="B3:J3"/>
  </mergeCells>
  <conditionalFormatting sqref="H7 H22 H13 H16 H10 H28 H19 H31 H25 H34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0" customWidth="1"/>
    <col min="2" max="2" width="4.7109375" style="20" customWidth="1"/>
    <col min="3" max="3" width="2.140625" style="20" customWidth="1"/>
    <col min="4" max="4" width="4.7109375" style="20" customWidth="1"/>
    <col min="5" max="5" width="3.7109375" style="20" customWidth="1"/>
    <col min="6" max="6" width="8.140625" style="20" customWidth="1"/>
    <col min="7" max="7" width="1.421875" style="20" customWidth="1"/>
    <col min="8" max="8" width="9.140625" style="20" customWidth="1"/>
    <col min="9" max="9" width="6.140625" style="20" bestFit="1" customWidth="1"/>
    <col min="10" max="10" width="4.7109375" style="20" customWidth="1"/>
    <col min="11" max="11" width="3.7109375" style="20" customWidth="1"/>
    <col min="12" max="12" width="4.7109375" style="20" customWidth="1"/>
    <col min="13" max="13" width="3.7109375" style="20" customWidth="1"/>
    <col min="14" max="14" width="4.7109375" style="20" customWidth="1"/>
    <col min="15" max="15" width="3.7109375" style="20" customWidth="1"/>
    <col min="16" max="16" width="4.7109375" style="20" customWidth="1"/>
    <col min="17" max="17" width="9.140625" style="20" customWidth="1"/>
    <col min="18" max="18" width="0" style="20" hidden="1" customWidth="1"/>
    <col min="19" max="16384" width="9.140625" style="20" customWidth="1"/>
  </cols>
  <sheetData>
    <row r="1" spans="1:11" ht="24" customHeight="1">
      <c r="A1" s="17" t="s">
        <v>0</v>
      </c>
      <c r="B1" s="18"/>
      <c r="C1" s="18"/>
      <c r="D1" s="18"/>
      <c r="E1" s="18"/>
      <c r="F1" s="19"/>
      <c r="G1" s="53"/>
      <c r="H1" s="54"/>
      <c r="I1" s="54"/>
      <c r="J1" s="54"/>
      <c r="K1" s="55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56" t="s">
        <v>15</v>
      </c>
      <c r="C3" s="57"/>
      <c r="D3" s="57"/>
      <c r="E3" s="57"/>
      <c r="F3" s="57"/>
      <c r="G3" s="57"/>
      <c r="H3" s="57"/>
      <c r="I3" s="57"/>
      <c r="J3" s="58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8" ht="20.25" thickBot="1">
      <c r="A7" s="2"/>
      <c r="B7" s="5">
        <v>35</v>
      </c>
      <c r="C7" s="6" t="s">
        <v>2</v>
      </c>
      <c r="D7" s="7">
        <v>7</v>
      </c>
      <c r="E7" s="2" t="s">
        <v>3</v>
      </c>
      <c r="F7" s="10"/>
      <c r="G7" s="3"/>
      <c r="H7" s="11">
        <f>IF(F7=0,"",IF(F7=F8,"goed","fout"))</f>
      </c>
      <c r="I7" s="11">
        <f>IF($F7=0,"",IF($F7=$F8,"","want"))</f>
      </c>
      <c r="J7" s="11">
        <f>IF(F7=0,"",IF(F7=F8,"",B7))</f>
      </c>
      <c r="K7" s="11">
        <f>IF(F7=0,"",IF(F7=F8,"","+"))</f>
      </c>
      <c r="L7" s="11">
        <f>IF(F7=0,"",IF(F7=F8,"",R7-B7))</f>
      </c>
      <c r="M7" s="11">
        <f>IF(F7=0,"",IF(F7=F8,"",IF(F7&lt;&gt;F8,"+")))</f>
      </c>
      <c r="N7" s="11">
        <f>IF(F7=0,"",IF(F7=F8,"",D7-L7))</f>
      </c>
      <c r="O7" s="11">
        <f>IF(F7=0,"",IF(F7=F8,"","="))</f>
      </c>
      <c r="P7" s="11">
        <f>IF(F7=0,"",IF(F7=F8,"",F8))</f>
      </c>
      <c r="R7" s="21">
        <v>40</v>
      </c>
    </row>
    <row r="8" spans="1:18" ht="19.5" hidden="1">
      <c r="A8" s="2"/>
      <c r="B8" s="2"/>
      <c r="C8" s="2"/>
      <c r="D8" s="2"/>
      <c r="E8" s="2" t="s">
        <v>3</v>
      </c>
      <c r="F8" s="2">
        <f>SUM(B7,D7)</f>
        <v>42</v>
      </c>
      <c r="G8" s="2"/>
      <c r="H8" s="2"/>
      <c r="I8" s="2"/>
      <c r="R8" s="2"/>
    </row>
    <row r="9" spans="1:18" ht="20.25" thickBot="1">
      <c r="A9" s="12"/>
      <c r="B9" s="2"/>
      <c r="C9" s="2"/>
      <c r="D9" s="2"/>
      <c r="E9" s="2"/>
      <c r="F9" s="2"/>
      <c r="G9" s="2"/>
      <c r="H9" s="2"/>
      <c r="I9" s="2"/>
      <c r="R9" s="2"/>
    </row>
    <row r="10" spans="1:18" ht="20.25" thickBot="1">
      <c r="A10" s="2"/>
      <c r="B10" s="5">
        <v>8</v>
      </c>
      <c r="C10" s="6" t="s">
        <v>2</v>
      </c>
      <c r="D10" s="7">
        <v>46</v>
      </c>
      <c r="E10" s="2" t="s">
        <v>3</v>
      </c>
      <c r="F10" s="10"/>
      <c r="G10" s="3"/>
      <c r="H10" s="11">
        <f>IF(F10=0,"",IF(F10=F11,"goed","fout"))</f>
      </c>
      <c r="I10" s="11">
        <f>IF($F10=0,"",IF($F10=$F11,"","want"))</f>
      </c>
      <c r="J10" s="11">
        <f>IF(F10=0,"",IF(F10=F11,"",D10))</f>
      </c>
      <c r="K10" s="11">
        <f>IF(F10=0,"",IF(F10=F11,"","+"))</f>
      </c>
      <c r="L10" s="11">
        <f>IF(F10=0,"",IF(F10=F11,"",R10-D10))</f>
      </c>
      <c r="M10" s="11">
        <f>IF(F10=0,"",IF(F10=F11,"",IF(F10&lt;&gt;F11,"+")))</f>
      </c>
      <c r="N10" s="11">
        <f>IF(F10=0,"",IF(F10=F11,"",B10-L10))</f>
      </c>
      <c r="O10" s="11">
        <f>IF(F10=0,"",IF(F10=F11,"","="))</f>
      </c>
      <c r="P10" s="11">
        <f>IF(F10=0,"",IF(F10=F11,"",F11))</f>
      </c>
      <c r="R10" s="21">
        <v>50</v>
      </c>
    </row>
    <row r="11" spans="1:18" ht="19.5" hidden="1">
      <c r="A11" s="2"/>
      <c r="B11" s="2"/>
      <c r="C11" s="2"/>
      <c r="D11" s="2"/>
      <c r="E11" s="2" t="s">
        <v>3</v>
      </c>
      <c r="F11" s="2">
        <f>SUM(B10,D10)</f>
        <v>54</v>
      </c>
      <c r="G11" s="2"/>
      <c r="H11" s="2"/>
      <c r="I11" s="2"/>
      <c r="R11" s="2"/>
    </row>
    <row r="12" spans="1:18" ht="20.25" thickBot="1">
      <c r="A12" s="2"/>
      <c r="B12" s="2"/>
      <c r="C12" s="2"/>
      <c r="D12" s="2"/>
      <c r="E12" s="2"/>
      <c r="F12" s="2"/>
      <c r="G12" s="2"/>
      <c r="H12" s="2"/>
      <c r="I12" s="2"/>
      <c r="R12" s="2"/>
    </row>
    <row r="13" spans="1:18" ht="20.25" thickBot="1">
      <c r="A13" s="2"/>
      <c r="B13" s="5">
        <v>5</v>
      </c>
      <c r="C13" s="6" t="s">
        <v>2</v>
      </c>
      <c r="D13" s="7">
        <v>27</v>
      </c>
      <c r="E13" s="2" t="s">
        <v>3</v>
      </c>
      <c r="F13" s="10"/>
      <c r="G13" s="3"/>
      <c r="H13" s="11">
        <f>IF(F13=0,"",IF(F13=F14,"goed","fout"))</f>
      </c>
      <c r="I13" s="11">
        <f>IF($F13=0,"",IF($F13=$F14,"","want"))</f>
      </c>
      <c r="J13" s="11">
        <f>IF(F13=0,"",IF(F13=F14,"",D13))</f>
      </c>
      <c r="K13" s="11">
        <f>IF(F13=0,"",IF(F13=F14,"","+"))</f>
      </c>
      <c r="L13" s="11">
        <f>IF(F13=0,"",IF(F13=F14,"",R13-D13))</f>
      </c>
      <c r="M13" s="11">
        <f>IF(F13=0,"",IF(F13=F14,"",IF(F13&lt;&gt;F14,"+")))</f>
      </c>
      <c r="N13" s="11">
        <f>IF(F13=0,"",IF(F13=F14,"",B13-L13))</f>
      </c>
      <c r="O13" s="11">
        <f>IF(F13=0,"",IF(F13=F14,"","="))</f>
      </c>
      <c r="P13" s="11">
        <f>IF(F13=0,"",IF(F13=F14,"",F14))</f>
      </c>
      <c r="R13" s="21">
        <v>30</v>
      </c>
    </row>
    <row r="14" spans="1:18" ht="19.5" hidden="1">
      <c r="A14" s="2"/>
      <c r="B14" s="2"/>
      <c r="C14" s="2"/>
      <c r="D14" s="2"/>
      <c r="E14" s="2" t="s">
        <v>3</v>
      </c>
      <c r="F14" s="2">
        <f>SUM(B13,D13)</f>
        <v>32</v>
      </c>
      <c r="G14" s="2"/>
      <c r="H14" s="2"/>
      <c r="I14" s="2"/>
      <c r="R14" s="2"/>
    </row>
    <row r="15" spans="1:18" ht="20.25" thickBot="1">
      <c r="A15" s="2"/>
      <c r="B15" s="2"/>
      <c r="C15" s="2"/>
      <c r="D15" s="2"/>
      <c r="E15" s="2"/>
      <c r="F15" s="2"/>
      <c r="G15" s="2"/>
      <c r="H15" s="2"/>
      <c r="I15" s="2"/>
      <c r="R15" s="2"/>
    </row>
    <row r="16" spans="1:18" ht="20.25" thickBot="1">
      <c r="A16" s="2"/>
      <c r="B16" s="5">
        <v>39</v>
      </c>
      <c r="C16" s="6" t="s">
        <v>2</v>
      </c>
      <c r="D16" s="7">
        <v>6</v>
      </c>
      <c r="E16" s="2" t="s">
        <v>3</v>
      </c>
      <c r="F16" s="10"/>
      <c r="G16" s="3"/>
      <c r="H16" s="11">
        <f>IF(F16=0,"",IF(F16=F17,"goed","fout"))</f>
      </c>
      <c r="I16" s="11">
        <f>IF($F16=0,"",IF($F16=$F17,"","want"))</f>
      </c>
      <c r="J16" s="11">
        <f>IF(F16=0,"",IF(F16=F17,"",B16))</f>
      </c>
      <c r="K16" s="11">
        <f>IF(F16=0,"",IF(F16=F17,"","+"))</f>
      </c>
      <c r="L16" s="11">
        <f>IF(F16=0,"",IF(F16=F17,"",R16-B16))</f>
      </c>
      <c r="M16" s="11">
        <f>IF(F16=0,"",IF(F16=F17,"",IF(F16&lt;&gt;F17,"+")))</f>
      </c>
      <c r="N16" s="11">
        <f>IF(F16=0,"",IF(F16=F17,"",D16-L16))</f>
      </c>
      <c r="O16" s="11">
        <f>IF(F16=0,"",IF(F16=F17,"","="))</f>
      </c>
      <c r="P16" s="11">
        <f>IF(F16=0,"",IF(F16=F17,"",F17))</f>
      </c>
      <c r="R16" s="21">
        <v>40</v>
      </c>
    </row>
    <row r="17" spans="1:18" ht="19.5" hidden="1">
      <c r="A17" s="2"/>
      <c r="B17" s="2"/>
      <c r="C17" s="2"/>
      <c r="D17" s="2"/>
      <c r="E17" s="2" t="s">
        <v>3</v>
      </c>
      <c r="F17" s="2">
        <f>SUM(B16,D16)</f>
        <v>45</v>
      </c>
      <c r="G17" s="2"/>
      <c r="H17" s="2"/>
      <c r="I17" s="2"/>
      <c r="R17" s="2"/>
    </row>
    <row r="18" spans="1:18" ht="20.25" thickBot="1">
      <c r="A18" s="2"/>
      <c r="B18" s="2"/>
      <c r="C18" s="2"/>
      <c r="D18" s="2"/>
      <c r="E18" s="2"/>
      <c r="F18" s="2"/>
      <c r="G18" s="2"/>
      <c r="H18" s="2"/>
      <c r="I18" s="2"/>
      <c r="R18" s="2"/>
    </row>
    <row r="19" spans="1:18" ht="20.25" thickBot="1">
      <c r="A19" s="2"/>
      <c r="B19" s="5">
        <v>43</v>
      </c>
      <c r="C19" s="6" t="s">
        <v>2</v>
      </c>
      <c r="D19" s="7">
        <v>7</v>
      </c>
      <c r="E19" s="2" t="s">
        <v>3</v>
      </c>
      <c r="F19" s="10"/>
      <c r="G19" s="3"/>
      <c r="H19" s="11">
        <f>IF(F19=0,"",IF(F19=F20,"goed","fout"))</f>
      </c>
      <c r="I19" s="11">
        <f>IF($F19=0,"",IF($F19=$F20,"","want"))</f>
      </c>
      <c r="J19" s="11">
        <f>IF(F19=0,"",IF(F19=F20,"",B19))</f>
      </c>
      <c r="K19" s="11">
        <f>IF(F19=0,"",IF(F19=F20,"","+"))</f>
      </c>
      <c r="L19" s="11">
        <f>IF(F19=0,"",IF(F19=F20,"",R19-B19))</f>
      </c>
      <c r="M19" s="11">
        <f>IF(F19=0,"",IF(F19=F20,"",IF(F19&lt;&gt;F20,"+")))</f>
      </c>
      <c r="N19" s="11">
        <f>IF(F19=0,"",IF(F19=F20,"",D19-L19))</f>
      </c>
      <c r="O19" s="11">
        <f>IF(F19=0,"",IF(F19=F20,"","="))</f>
      </c>
      <c r="P19" s="11">
        <f>IF(F19=0,"",IF(F19=F20,"",F20))</f>
      </c>
      <c r="R19" s="21">
        <v>50</v>
      </c>
    </row>
    <row r="20" spans="1:18" ht="19.5" hidden="1">
      <c r="A20" s="2"/>
      <c r="B20" s="2"/>
      <c r="C20" s="2"/>
      <c r="D20" s="2"/>
      <c r="E20" s="2" t="s">
        <v>3</v>
      </c>
      <c r="F20" s="2">
        <f>SUM(B19,D19)</f>
        <v>50</v>
      </c>
      <c r="G20" s="2"/>
      <c r="H20" s="2"/>
      <c r="I20" s="2"/>
      <c r="R20" s="2"/>
    </row>
    <row r="21" spans="1:18" ht="54" customHeight="1" thickBot="1">
      <c r="A21" s="2"/>
      <c r="B21" s="2"/>
      <c r="C21" s="2"/>
      <c r="D21" s="2"/>
      <c r="E21" s="2"/>
      <c r="F21" s="2"/>
      <c r="G21" s="2"/>
      <c r="H21" s="2"/>
      <c r="I21" s="2"/>
      <c r="R21" s="2"/>
    </row>
    <row r="22" spans="1:18" ht="20.25" thickBot="1">
      <c r="A22" s="2"/>
      <c r="B22" s="5">
        <v>7</v>
      </c>
      <c r="C22" s="6" t="s">
        <v>2</v>
      </c>
      <c r="D22" s="7">
        <v>85</v>
      </c>
      <c r="E22" s="2" t="s">
        <v>3</v>
      </c>
      <c r="F22" s="10"/>
      <c r="G22" s="3"/>
      <c r="H22" s="11">
        <f>IF(F22=0,"",IF(F22=F23,"goed","fout"))</f>
      </c>
      <c r="I22" s="11">
        <f>IF($F22=0,"",IF($F22=$F23,"","want"))</f>
      </c>
      <c r="J22" s="11">
        <f>IF(F22=0,"",IF(F22=F23,"",D22))</f>
      </c>
      <c r="K22" s="11">
        <f>IF(F22=0,"",IF(F22=F23,"","+"))</f>
      </c>
      <c r="L22" s="11">
        <f>IF(F22=0,"",IF(F22=F23,"",R22-D22))</f>
      </c>
      <c r="M22" s="11">
        <f>IF(F22=0,"",IF(F22=F23,"",IF(F22&lt;&gt;F23,"+")))</f>
      </c>
      <c r="N22" s="11">
        <f>IF(F22=0,"",IF(F22=F23,"",B22-L22))</f>
      </c>
      <c r="O22" s="11">
        <f>IF(F22=0,"",IF(F22=F23,"","="))</f>
      </c>
      <c r="P22" s="11">
        <f>IF(F22=0,"",IF(F22=F23,"",F23))</f>
      </c>
      <c r="R22" s="21">
        <v>90</v>
      </c>
    </row>
    <row r="23" spans="1:18" ht="19.5" hidden="1">
      <c r="A23" s="2"/>
      <c r="B23" s="2"/>
      <c r="C23" s="2"/>
      <c r="D23" s="2"/>
      <c r="E23" s="2" t="s">
        <v>3</v>
      </c>
      <c r="F23" s="2">
        <f>SUM(B22,D22)</f>
        <v>92</v>
      </c>
      <c r="G23" s="2"/>
      <c r="H23" s="2"/>
      <c r="I23" s="2"/>
      <c r="R23" s="2"/>
    </row>
    <row r="24" spans="1:18" ht="20.25" thickBot="1">
      <c r="A24" s="2"/>
      <c r="B24" s="2"/>
      <c r="C24" s="2"/>
      <c r="D24" s="2"/>
      <c r="E24" s="2"/>
      <c r="F24" s="2"/>
      <c r="G24" s="2"/>
      <c r="H24" s="2"/>
      <c r="I24" s="2"/>
      <c r="R24" s="2"/>
    </row>
    <row r="25" spans="1:18" ht="20.25" thickBot="1">
      <c r="A25" s="2"/>
      <c r="B25" s="5">
        <v>9</v>
      </c>
      <c r="C25" s="6" t="s">
        <v>2</v>
      </c>
      <c r="D25" s="7">
        <v>63</v>
      </c>
      <c r="E25" s="2" t="s">
        <v>3</v>
      </c>
      <c r="F25" s="10"/>
      <c r="G25" s="3"/>
      <c r="H25" s="11">
        <f>IF(F25=0,"",IF(F25=F26,"goed","fout"))</f>
      </c>
      <c r="I25" s="11">
        <f>IF($F25=0,"",IF($F25=$F26,"","want"))</f>
      </c>
      <c r="J25" s="11">
        <f>IF(F25=0,"",IF(F25=F26,"",D25))</f>
      </c>
      <c r="K25" s="11">
        <f>IF(F25=0,"",IF(F25=F26,"","+"))</f>
      </c>
      <c r="L25" s="11">
        <f>IF(F25=0,"",IF(F25=F26,"",R25-D25))</f>
      </c>
      <c r="M25" s="11">
        <f>IF(F25=0,"",IF(F25=F26,"",IF(F25&lt;&gt;F26,"+")))</f>
      </c>
      <c r="N25" s="11">
        <f>IF(F25=0,"",IF(F25=F26,"",B25-L25))</f>
      </c>
      <c r="O25" s="11">
        <f>IF(F25=0,"",IF(F25=F26,"","="))</f>
      </c>
      <c r="P25" s="11">
        <f>IF(F25=0,"",IF(F25=F26,"",F26))</f>
      </c>
      <c r="R25" s="21">
        <v>70</v>
      </c>
    </row>
    <row r="26" spans="1:18" ht="19.5" hidden="1">
      <c r="A26" s="2"/>
      <c r="B26" s="2"/>
      <c r="C26" s="2"/>
      <c r="D26" s="2"/>
      <c r="E26" s="2" t="s">
        <v>3</v>
      </c>
      <c r="F26" s="2">
        <f>SUM(B25,D25)</f>
        <v>72</v>
      </c>
      <c r="G26" s="2"/>
      <c r="H26" s="2"/>
      <c r="I26" s="2"/>
      <c r="R26" s="2"/>
    </row>
    <row r="27" spans="1:18" ht="20.25" thickBot="1">
      <c r="A27" s="2"/>
      <c r="B27" s="2"/>
      <c r="C27" s="2"/>
      <c r="D27" s="2"/>
      <c r="E27" s="2"/>
      <c r="F27" s="2"/>
      <c r="G27" s="2"/>
      <c r="H27" s="2"/>
      <c r="I27" s="2"/>
      <c r="R27" s="2"/>
    </row>
    <row r="28" spans="1:18" ht="20.25" thickBot="1">
      <c r="A28" s="2"/>
      <c r="B28" s="5">
        <v>38</v>
      </c>
      <c r="C28" s="6" t="s">
        <v>2</v>
      </c>
      <c r="D28" s="7">
        <v>9</v>
      </c>
      <c r="E28" s="2" t="s">
        <v>3</v>
      </c>
      <c r="F28" s="10"/>
      <c r="G28" s="3"/>
      <c r="H28" s="11">
        <f>IF(F28=0,"",IF(F28=F29,"goed","fout"))</f>
      </c>
      <c r="I28" s="11">
        <f>IF($F28=0,"",IF($F28=$F29,"","want"))</f>
      </c>
      <c r="J28" s="11">
        <f>IF(F28=0,"",IF(F28=F29,"",B28))</f>
      </c>
      <c r="K28" s="11">
        <f>IF(F28=0,"",IF(F28=F29,"","+"))</f>
      </c>
      <c r="L28" s="11">
        <f>IF(F28=0,"",IF(F28=F29,"",R28-B28))</f>
      </c>
      <c r="M28" s="11">
        <f>IF(F28=0,"",IF(F28=F29,"",IF(F28&lt;&gt;F29,"+")))</f>
      </c>
      <c r="N28" s="11">
        <f>IF(F28=0,"",IF(F28=F29,"",D28-L28))</f>
      </c>
      <c r="O28" s="11">
        <f>IF(F28=0,"",IF(F28=F29,"","="))</f>
      </c>
      <c r="P28" s="11">
        <f>IF(F28=0,"",IF(F28=F29,"",F29))</f>
      </c>
      <c r="R28" s="21">
        <v>40</v>
      </c>
    </row>
    <row r="29" spans="1:18" ht="19.5" hidden="1">
      <c r="A29" s="2"/>
      <c r="B29" s="2"/>
      <c r="C29" s="2"/>
      <c r="D29" s="2"/>
      <c r="E29" s="2" t="s">
        <v>3</v>
      </c>
      <c r="F29" s="2">
        <f>SUM(B28,D28)</f>
        <v>47</v>
      </c>
      <c r="G29" s="2"/>
      <c r="H29" s="2"/>
      <c r="I29" s="2"/>
      <c r="R29" s="2"/>
    </row>
    <row r="30" spans="1:18" ht="20.25" thickBot="1">
      <c r="A30" s="2"/>
      <c r="B30" s="2"/>
      <c r="C30" s="2"/>
      <c r="D30" s="2"/>
      <c r="E30" s="11"/>
      <c r="F30" s="11"/>
      <c r="G30" s="2"/>
      <c r="H30" s="2"/>
      <c r="I30" s="2"/>
      <c r="R30" s="2"/>
    </row>
    <row r="31" spans="1:18" ht="20.25" thickBot="1">
      <c r="A31" s="2"/>
      <c r="B31" s="5">
        <v>8</v>
      </c>
      <c r="C31" s="6" t="s">
        <v>2</v>
      </c>
      <c r="D31" s="7">
        <v>26</v>
      </c>
      <c r="E31" s="2" t="s">
        <v>3</v>
      </c>
      <c r="F31" s="10"/>
      <c r="G31" s="3"/>
      <c r="H31" s="11">
        <f>IF(F31=0,"",IF(F31=F32,"goed","fout"))</f>
      </c>
      <c r="I31" s="11">
        <f>IF($F31=0,"",IF($F31=$F32,"","want"))</f>
      </c>
      <c r="J31" s="11">
        <f>IF(F31=0,"",IF(F31=F32,"",D31))</f>
      </c>
      <c r="K31" s="11">
        <f>IF(F31=0,"",IF(F31=F32,"","+"))</f>
      </c>
      <c r="L31" s="11">
        <f>IF(F31=0,"",IF(F31=F32,"",R31-D31))</f>
      </c>
      <c r="M31" s="11">
        <f>IF(F31=0,"",IF(F31=F32,"",IF(F31&lt;&gt;F32,"+")))</f>
      </c>
      <c r="N31" s="11">
        <f>IF(F31=0,"",IF(F31=F32,"",B31-L31))</f>
      </c>
      <c r="O31" s="11">
        <f>IF(F31=0,"",IF(F31=F32,"","="))</f>
      </c>
      <c r="P31" s="11">
        <f>IF(F31=0,"",IF(F31=F32,"",F32))</f>
      </c>
      <c r="R31" s="21">
        <v>30</v>
      </c>
    </row>
    <row r="32" spans="1:18" ht="19.5" hidden="1">
      <c r="A32" s="2"/>
      <c r="B32" s="2"/>
      <c r="C32" s="2"/>
      <c r="D32" s="2"/>
      <c r="E32" s="2" t="s">
        <v>3</v>
      </c>
      <c r="F32" s="2">
        <f>SUM(B31,D31)</f>
        <v>34</v>
      </c>
      <c r="G32" s="2"/>
      <c r="H32" s="2"/>
      <c r="I32" s="2"/>
      <c r="R32" s="2"/>
    </row>
    <row r="33" spans="1:18" ht="20.25" thickBot="1">
      <c r="A33" s="2"/>
      <c r="B33" s="2"/>
      <c r="C33" s="2"/>
      <c r="D33" s="2"/>
      <c r="E33" s="11"/>
      <c r="F33" s="11"/>
      <c r="G33" s="2"/>
      <c r="H33" s="2"/>
      <c r="I33" s="2"/>
      <c r="R33" s="2"/>
    </row>
    <row r="34" spans="1:18" ht="20.25" thickBot="1">
      <c r="A34" s="2"/>
      <c r="B34" s="5">
        <v>7</v>
      </c>
      <c r="C34" s="6" t="s">
        <v>2</v>
      </c>
      <c r="D34" s="7">
        <v>37</v>
      </c>
      <c r="E34" s="2" t="s">
        <v>3</v>
      </c>
      <c r="F34" s="10"/>
      <c r="G34" s="3"/>
      <c r="H34" s="11">
        <f>IF(F34=0,"",IF(F34=F35,"goed","fout"))</f>
      </c>
      <c r="I34" s="11">
        <f>IF($F34=0,"",IF($F34=$F35,"","want"))</f>
      </c>
      <c r="J34" s="11">
        <f>IF(F34=0,"",IF(F34=F35,"",D34))</f>
      </c>
      <c r="K34" s="11">
        <f>IF(F34=0,"",IF(F34=F35,"","+"))</f>
      </c>
      <c r="L34" s="11">
        <f>IF(F34=0,"",IF(F34=F35,"",R34-D34))</f>
      </c>
      <c r="M34" s="11">
        <f>IF(F34=0,"",IF(F34=F35,"",IF(F34&lt;&gt;F35,"+")))</f>
      </c>
      <c r="N34" s="11">
        <f>IF(F34=0,"",IF(F34=F35,"",B34-L34))</f>
      </c>
      <c r="O34" s="11">
        <f>IF(F34=0,"",IF(F34=F35,"","="))</f>
      </c>
      <c r="P34" s="11">
        <f>IF(F34=0,"",IF(F34=F35,"",F35))</f>
      </c>
      <c r="R34" s="21">
        <v>40</v>
      </c>
    </row>
    <row r="35" spans="1:9" ht="19.5" hidden="1">
      <c r="A35" s="2"/>
      <c r="B35" s="2"/>
      <c r="C35" s="2"/>
      <c r="D35" s="2"/>
      <c r="E35" s="2" t="s">
        <v>3</v>
      </c>
      <c r="F35" s="2">
        <f>SUM(B34,D34)</f>
        <v>44</v>
      </c>
      <c r="G35" s="2"/>
      <c r="H35" s="2"/>
      <c r="I35" s="2"/>
    </row>
    <row r="36" spans="1:9" ht="19.5">
      <c r="A36" s="2"/>
      <c r="B36" s="2"/>
      <c r="C36" s="2"/>
      <c r="D36" s="2"/>
      <c r="E36" s="11"/>
      <c r="F36" s="11"/>
      <c r="G36" s="2"/>
      <c r="H36" s="2"/>
      <c r="I36" s="2"/>
    </row>
    <row r="37" spans="1:9" ht="27" customHeight="1" thickBot="1">
      <c r="A37" s="2"/>
      <c r="B37" s="2"/>
      <c r="C37" s="2"/>
      <c r="D37" s="2"/>
      <c r="E37" s="11"/>
      <c r="F37" s="11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59"/>
      <c r="G38" s="60"/>
      <c r="H38" s="13">
        <f>IF(SUM(F7,F10,F13,F16,F19,F22,F25,F28,F31,F34)=0,"",COUNTIF(H7:H34,"goed"))</f>
      </c>
      <c r="I38" s="2"/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A493" sheet="1" objects="1" scenarios="1"/>
  <mergeCells count="3">
    <mergeCell ref="G1:K1"/>
    <mergeCell ref="F38:G38"/>
    <mergeCell ref="B3:J3"/>
  </mergeCells>
  <conditionalFormatting sqref="H10 H22 H7 H16 H13 H25 H19 H28 H31 H34">
    <cfRule type="cellIs" priority="1" dxfId="4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Guest</cp:lastModifiedBy>
  <cp:lastPrinted>2003-12-11T17:47:08Z</cp:lastPrinted>
  <dcterms:created xsi:type="dcterms:W3CDTF">2003-12-01T17:37:03Z</dcterms:created>
  <dcterms:modified xsi:type="dcterms:W3CDTF">2013-05-26T11:12:15Z</dcterms:modified>
  <cp:category/>
  <cp:version/>
  <cp:contentType/>
  <cp:contentStatus/>
</cp:coreProperties>
</file>