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5895" activeTab="0"/>
  </bookViews>
  <sheets>
    <sheet name="-1-" sheetId="1" r:id="rId1"/>
    <sheet name="-2-" sheetId="2" r:id="rId2"/>
    <sheet name="-3-" sheetId="3" r:id="rId3"/>
    <sheet name="-4-" sheetId="4" r:id="rId4"/>
    <sheet name="-5-" sheetId="5" r:id="rId5"/>
    <sheet name="-6-" sheetId="6" r:id="rId6"/>
  </sheets>
  <definedNames/>
  <calcPr fullCalcOnLoad="1"/>
</workbook>
</file>

<file path=xl/sharedStrings.xml><?xml version="1.0" encoding="utf-8"?>
<sst xmlns="http://schemas.openxmlformats.org/spreadsheetml/2006/main" count="236" uniqueCount="14">
  <si>
    <t>-</t>
  </si>
  <si>
    <t>=</t>
  </si>
  <si>
    <t>Naam:</t>
  </si>
  <si>
    <t>Vul de lege vakken in:</t>
  </si>
  <si>
    <t>Aantal juist:</t>
  </si>
  <si>
    <t>op</t>
  </si>
  <si>
    <t>oefeningen.</t>
  </si>
  <si>
    <t>Reken uit:</t>
  </si>
  <si>
    <t>T - TE     (6)</t>
  </si>
  <si>
    <t>T - TE     (5)</t>
  </si>
  <si>
    <t>T - TE     (4)</t>
  </si>
  <si>
    <t>T - TE     (3)</t>
  </si>
  <si>
    <t>T - TE     (2)</t>
  </si>
  <si>
    <t>T - TE     (1)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</si>
</sst>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1">
    <font>
      <sz val="10"/>
      <name val="Arial"/>
      <family val="0"/>
    </font>
    <font>
      <sz val="12"/>
      <name val="Comic Sans MS"/>
      <family val="4"/>
    </font>
    <font>
      <sz val="12"/>
      <color indexed="10"/>
      <name val="Comic Sans MS"/>
      <family val="4"/>
    </font>
    <font>
      <sz val="8"/>
      <name val="Arial"/>
      <family val="0"/>
    </font>
    <font>
      <u val="single"/>
      <sz val="12"/>
      <color indexed="51"/>
      <name val="Comic Sans MS"/>
      <family val="4"/>
    </font>
    <font>
      <b/>
      <sz val="16"/>
      <color indexed="53"/>
      <name val="Comic Sans MS"/>
      <family val="4"/>
    </font>
    <font>
      <b/>
      <sz val="16"/>
      <color indexed="12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0"/>
      </left>
      <right>
        <color indexed="63"/>
      </right>
      <top style="medium">
        <color indexed="20"/>
      </top>
      <bottom style="medium">
        <color indexed="20"/>
      </bottom>
    </border>
    <border>
      <left>
        <color indexed="63"/>
      </left>
      <right>
        <color indexed="63"/>
      </right>
      <top style="medium">
        <color indexed="20"/>
      </top>
      <bottom style="medium">
        <color indexed="20"/>
      </bottom>
    </border>
    <border>
      <left>
        <color indexed="63"/>
      </left>
      <right style="medium">
        <color indexed="20"/>
      </right>
      <top style="medium">
        <color indexed="20"/>
      </top>
      <bottom style="medium">
        <color indexed="20"/>
      </bottom>
    </border>
    <border>
      <left>
        <color indexed="63"/>
      </left>
      <right>
        <color indexed="63"/>
      </right>
      <top style="slantDashDot">
        <color indexed="62"/>
      </top>
      <bottom style="slantDashDot">
        <color indexed="62"/>
      </bottom>
    </border>
    <border>
      <left>
        <color indexed="63"/>
      </left>
      <right style="slantDashDot">
        <color indexed="62"/>
      </right>
      <top style="slantDashDot">
        <color indexed="62"/>
      </top>
      <bottom style="slantDashDot">
        <color indexed="62"/>
      </bottom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</border>
    <border>
      <left style="medium">
        <color indexed="46"/>
      </left>
      <right style="medium">
        <color indexed="46"/>
      </right>
      <top style="medium">
        <color indexed="46"/>
      </top>
      <bottom style="medium">
        <color indexed="46"/>
      </bottom>
    </border>
    <border>
      <left style="medium">
        <color indexed="20"/>
      </left>
      <right style="medium">
        <color indexed="20"/>
      </right>
      <top style="medium">
        <color indexed="20"/>
      </top>
      <bottom style="medium">
        <color indexed="20"/>
      </bottom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double">
        <color indexed="47"/>
      </left>
      <right>
        <color indexed="63"/>
      </right>
      <top style="double">
        <color indexed="47"/>
      </top>
      <bottom style="double">
        <color indexed="47"/>
      </bottom>
    </border>
    <border>
      <left>
        <color indexed="63"/>
      </left>
      <right>
        <color indexed="63"/>
      </right>
      <top style="double">
        <color indexed="47"/>
      </top>
      <bottom style="double">
        <color indexed="47"/>
      </bottom>
    </border>
    <border>
      <left>
        <color indexed="63"/>
      </left>
      <right style="double">
        <color indexed="47"/>
      </right>
      <top style="double">
        <color indexed="47"/>
      </top>
      <bottom style="double">
        <color indexed="47"/>
      </bottom>
    </border>
    <border>
      <left style="slantDashDot">
        <color indexed="62"/>
      </left>
      <right>
        <color indexed="63"/>
      </right>
      <top style="slantDashDot">
        <color indexed="62"/>
      </top>
      <bottom style="slantDashDot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49" fontId="1" fillId="33" borderId="11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right" vertical="center"/>
    </xf>
    <xf numFmtId="0" fontId="1" fillId="33" borderId="12" xfId="0" applyFont="1" applyFill="1" applyBorder="1" applyAlignment="1">
      <alignment horizontal="left" vertical="center"/>
    </xf>
    <xf numFmtId="49" fontId="1" fillId="33" borderId="0" xfId="0" applyNumberFormat="1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13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vertical="center"/>
    </xf>
    <xf numFmtId="0" fontId="1" fillId="33" borderId="14" xfId="0" applyFont="1" applyFill="1" applyBorder="1" applyAlignment="1">
      <alignment vertical="center"/>
    </xf>
    <xf numFmtId="0" fontId="1" fillId="33" borderId="15" xfId="0" applyFont="1" applyFill="1" applyBorder="1" applyAlignment="1" applyProtection="1">
      <alignment horizontal="center" vertical="center"/>
      <protection locked="0"/>
    </xf>
    <xf numFmtId="0" fontId="1" fillId="33" borderId="16" xfId="0" applyFont="1" applyFill="1" applyBorder="1" applyAlignment="1" applyProtection="1">
      <alignment horizontal="center" vertical="center"/>
      <protection locked="0"/>
    </xf>
    <xf numFmtId="0" fontId="1" fillId="33" borderId="12" xfId="0" applyFont="1" applyFill="1" applyBorder="1" applyAlignment="1">
      <alignment horizontal="center" vertical="center"/>
    </xf>
    <xf numFmtId="0" fontId="1" fillId="33" borderId="17" xfId="0" applyFont="1" applyFill="1" applyBorder="1" applyAlignment="1" applyProtection="1">
      <alignment horizontal="center" vertical="center"/>
      <protection locked="0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8" xfId="0" applyFont="1" applyFill="1" applyBorder="1" applyAlignment="1" applyProtection="1">
      <alignment horizontal="left" vertical="center"/>
      <protection locked="0"/>
    </xf>
    <xf numFmtId="0" fontId="1" fillId="33" borderId="19" xfId="0" applyFont="1" applyFill="1" applyBorder="1" applyAlignment="1" applyProtection="1">
      <alignment horizontal="left" vertical="center"/>
      <protection locked="0"/>
    </xf>
    <xf numFmtId="0" fontId="1" fillId="33" borderId="20" xfId="0" applyFont="1" applyFill="1" applyBorder="1" applyAlignment="1" applyProtection="1">
      <alignment horizontal="left" vertical="center"/>
      <protection locked="0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indexed="57"/>
      </font>
    </dxf>
    <dxf>
      <font>
        <color indexed="57"/>
      </font>
    </dxf>
    <dxf>
      <font>
        <color indexed="57"/>
      </font>
    </dxf>
    <dxf>
      <font>
        <color indexed="57"/>
      </font>
    </dxf>
    <dxf>
      <font>
        <color indexed="57"/>
      </font>
    </dxf>
    <dxf>
      <font>
        <color indexed="5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29</xdr:row>
      <xdr:rowOff>0</xdr:rowOff>
    </xdr:from>
    <xdr:to>
      <xdr:col>10</xdr:col>
      <xdr:colOff>314325</xdr:colOff>
      <xdr:row>34</xdr:row>
      <xdr:rowOff>85725</xdr:rowOff>
    </xdr:to>
    <xdr:pic>
      <xdr:nvPicPr>
        <xdr:cNvPr id="1" name="Picture 1" descr="schiff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7600950"/>
          <a:ext cx="13144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29</xdr:row>
      <xdr:rowOff>0</xdr:rowOff>
    </xdr:from>
    <xdr:to>
      <xdr:col>10</xdr:col>
      <xdr:colOff>76200</xdr:colOff>
      <xdr:row>33</xdr:row>
      <xdr:rowOff>47625</xdr:rowOff>
    </xdr:to>
    <xdr:pic>
      <xdr:nvPicPr>
        <xdr:cNvPr id="1" name="Picture 1" descr="schiff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7600950"/>
          <a:ext cx="10763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29</xdr:row>
      <xdr:rowOff>0</xdr:rowOff>
    </xdr:from>
    <xdr:to>
      <xdr:col>8</xdr:col>
      <xdr:colOff>0</xdr:colOff>
      <xdr:row>33</xdr:row>
      <xdr:rowOff>38100</xdr:rowOff>
    </xdr:to>
    <xdr:pic>
      <xdr:nvPicPr>
        <xdr:cNvPr id="1" name="Picture 1" descr="schiff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7600950"/>
          <a:ext cx="10572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29</xdr:row>
      <xdr:rowOff>0</xdr:rowOff>
    </xdr:from>
    <xdr:to>
      <xdr:col>7</xdr:col>
      <xdr:colOff>552450</xdr:colOff>
      <xdr:row>32</xdr:row>
      <xdr:rowOff>142875</xdr:rowOff>
    </xdr:to>
    <xdr:pic>
      <xdr:nvPicPr>
        <xdr:cNvPr id="1" name="Picture 1" descr="schiff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7600950"/>
          <a:ext cx="10001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29</xdr:row>
      <xdr:rowOff>0</xdr:rowOff>
    </xdr:from>
    <xdr:to>
      <xdr:col>8</xdr:col>
      <xdr:colOff>57150</xdr:colOff>
      <xdr:row>33</xdr:row>
      <xdr:rowOff>47625</xdr:rowOff>
    </xdr:to>
    <xdr:pic>
      <xdr:nvPicPr>
        <xdr:cNvPr id="1" name="Picture 1" descr="schiff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7600950"/>
          <a:ext cx="10763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29</xdr:row>
      <xdr:rowOff>0</xdr:rowOff>
    </xdr:from>
    <xdr:to>
      <xdr:col>10</xdr:col>
      <xdr:colOff>66675</xdr:colOff>
      <xdr:row>33</xdr:row>
      <xdr:rowOff>85725</xdr:rowOff>
    </xdr:to>
    <xdr:pic>
      <xdr:nvPicPr>
        <xdr:cNvPr id="1" name="Picture 1" descr="schiff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7600950"/>
          <a:ext cx="15811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2:T28"/>
  <sheetViews>
    <sheetView tabSelected="1" zoomScalePageLayoutView="0" workbookViewId="0" topLeftCell="A1">
      <selection activeCell="K9" sqref="K9"/>
    </sheetView>
  </sheetViews>
  <sheetFormatPr defaultColWidth="9.140625" defaultRowHeight="12.75"/>
  <cols>
    <col min="1" max="1" width="2.7109375" style="1" customWidth="1"/>
    <col min="2" max="2" width="5.140625" style="1" customWidth="1"/>
    <col min="3" max="3" width="2.28125" style="1" bestFit="1" customWidth="1"/>
    <col min="4" max="5" width="2.7109375" style="1" bestFit="1" customWidth="1"/>
    <col min="6" max="6" width="2.421875" style="1" bestFit="1" customWidth="1"/>
    <col min="7" max="7" width="5.140625" style="1" customWidth="1"/>
    <col min="8" max="8" width="2.28125" style="1" bestFit="1" customWidth="1"/>
    <col min="9" max="9" width="5.140625" style="1" customWidth="1"/>
    <col min="10" max="10" width="2.421875" style="1" bestFit="1" customWidth="1"/>
    <col min="11" max="11" width="6.7109375" style="1" customWidth="1"/>
    <col min="12" max="12" width="9.140625" style="1" customWidth="1"/>
    <col min="13" max="13" width="6.140625" style="1" bestFit="1" customWidth="1"/>
    <col min="14" max="14" width="4.140625" style="1" bestFit="1" customWidth="1"/>
    <col min="15" max="15" width="2.28125" style="1" bestFit="1" customWidth="1"/>
    <col min="16" max="16" width="4.140625" style="1" bestFit="1" customWidth="1"/>
    <col min="17" max="17" width="2.28125" style="1" bestFit="1" customWidth="1"/>
    <col min="18" max="18" width="2.7109375" style="1" bestFit="1" customWidth="1"/>
    <col min="19" max="19" width="2.421875" style="1" bestFit="1" customWidth="1"/>
    <col min="20" max="20" width="4.140625" style="1" bestFit="1" customWidth="1"/>
    <col min="21" max="21" width="3.57421875" style="1" customWidth="1"/>
    <col min="22" max="22" width="3.8515625" style="1" customWidth="1"/>
    <col min="23" max="23" width="3.140625" style="1" customWidth="1"/>
    <col min="24" max="16384" width="9.140625" style="1" customWidth="1"/>
  </cols>
  <sheetData>
    <row r="1" ht="3" customHeight="1"/>
    <row r="2" spans="1:10" ht="19.5">
      <c r="A2" s="1" t="s">
        <v>2</v>
      </c>
      <c r="C2" s="21"/>
      <c r="D2" s="22"/>
      <c r="E2" s="22"/>
      <c r="F2" s="22"/>
      <c r="G2" s="22"/>
      <c r="H2" s="22"/>
      <c r="I2" s="22"/>
      <c r="J2" s="23"/>
    </row>
    <row r="3" ht="20.25" thickBot="1"/>
    <row r="4" spans="3:11" ht="26.25" thickBot="1" thickTop="1">
      <c r="C4" s="24" t="s">
        <v>13</v>
      </c>
      <c r="D4" s="25"/>
      <c r="E4" s="25"/>
      <c r="F4" s="25"/>
      <c r="G4" s="25"/>
      <c r="H4" s="25"/>
      <c r="I4" s="25"/>
      <c r="J4" s="25"/>
      <c r="K4" s="26"/>
    </row>
    <row r="5" ht="20.25" thickTop="1"/>
    <row r="6" ht="19.5">
      <c r="A6" s="2" t="s">
        <v>3</v>
      </c>
    </row>
    <row r="7" ht="20.25" thickBot="1"/>
    <row r="8" spans="2:20" ht="20.25" thickBot="1">
      <c r="B8" s="3">
        <v>40</v>
      </c>
      <c r="C8" s="4" t="s">
        <v>0</v>
      </c>
      <c r="D8" s="5">
        <v>1</v>
      </c>
      <c r="E8" s="6">
        <v>6</v>
      </c>
      <c r="F8" s="7" t="s">
        <v>1</v>
      </c>
      <c r="G8" s="15">
        <v>30</v>
      </c>
      <c r="H8" s="7" t="s">
        <v>0</v>
      </c>
      <c r="I8" s="16">
        <v>6</v>
      </c>
      <c r="J8" s="7" t="s">
        <v>1</v>
      </c>
      <c r="K8" s="18">
        <v>24</v>
      </c>
      <c r="L8" s="8" t="str">
        <f>IF($K8="","",IF($K8=$B8-$D8*10-$E8,"goed","fout"))</f>
        <v>goed</v>
      </c>
      <c r="M8" s="8">
        <f>IF($K8="","",IF($K8=$B8-$D8*10-$E8,"","want"))</f>
      </c>
      <c r="N8" s="8">
        <f>IF($K8="","",IF($K8=$B8-$D8*10-$E8,"",B8))</f>
      </c>
      <c r="O8" s="8">
        <f>IF($K8="","",IF($K8=$B8-$D8*10-$E8,"","-"))</f>
      </c>
      <c r="P8" s="8">
        <f>IF($K8="","",IF($K8=$B8-$D8*10-$E8,"",D8*10))</f>
      </c>
      <c r="Q8" s="8">
        <f>IF($K8="","",IF($K8=$B8-$D8*10-$E8,"","-"))</f>
      </c>
      <c r="R8" s="8">
        <f>IF($K8="","",IF($K8=$B8-$D8*10-$E8,"",E8))</f>
      </c>
      <c r="S8" s="8">
        <f>IF($K8="","",IF($K8=$B8-$D8*10-$E8,"","="))</f>
      </c>
      <c r="T8" s="8">
        <f>IF($K8="","",IF($K8=$B8-$D8*10-$E8,"",B8-D8*10-E8))</f>
      </c>
    </row>
    <row r="9" spans="7:11" ht="20.25" thickBot="1">
      <c r="G9" s="11"/>
      <c r="H9" s="11"/>
      <c r="I9" s="11"/>
      <c r="J9" s="11"/>
      <c r="K9" s="11"/>
    </row>
    <row r="10" spans="2:20" ht="20.25" thickBot="1">
      <c r="B10" s="3">
        <v>60</v>
      </c>
      <c r="C10" s="4" t="s">
        <v>0</v>
      </c>
      <c r="D10" s="5">
        <v>3</v>
      </c>
      <c r="E10" s="6">
        <v>8</v>
      </c>
      <c r="F10" s="7" t="s">
        <v>1</v>
      </c>
      <c r="G10" s="15"/>
      <c r="H10" s="7" t="s">
        <v>0</v>
      </c>
      <c r="I10" s="16"/>
      <c r="J10" s="7" t="s">
        <v>1</v>
      </c>
      <c r="K10" s="18"/>
      <c r="L10" s="8">
        <f>IF($K10="","",IF($K10=$B10-$D10*10-$E10,"goed","fout"))</f>
      </c>
      <c r="M10" s="8">
        <f>IF($K10="","",IF($K10=$B10-$D10*10-$E10,"","want"))</f>
      </c>
      <c r="N10" s="8">
        <f>IF($K10="","",IF($K10=$B10-$D10*10-$E10,"",B10))</f>
      </c>
      <c r="O10" s="8">
        <f>IF($K10="","",IF($K10=$B10-$D10*10-$E10,"","-"))</f>
      </c>
      <c r="P10" s="8">
        <f>IF($K10="","",IF($K10=$B10-$D10*10-$E10,"",D10*10))</f>
      </c>
      <c r="Q10" s="8">
        <f>IF($K10="","",IF($K10=$B10-$D10*10-$E10,"","-"))</f>
      </c>
      <c r="R10" s="8">
        <f>IF($K10="","",IF($K10=$B10-$D10*10-$E10,"",E10))</f>
      </c>
      <c r="S10" s="8">
        <f>IF($K10="","",IF($K10=$B10-$D10*10-$E10,"","="))</f>
      </c>
      <c r="T10" s="8">
        <f>IF($K10="","",IF($K10=$B10-$D10*10-$E10,"",B10-D10*10-E10))</f>
      </c>
    </row>
    <row r="11" spans="7:11" ht="20.25" thickBot="1">
      <c r="G11" s="11"/>
      <c r="H11" s="11"/>
      <c r="I11" s="11"/>
      <c r="J11" s="11"/>
      <c r="K11" s="11"/>
    </row>
    <row r="12" spans="2:20" ht="20.25" thickBot="1">
      <c r="B12" s="3">
        <v>80</v>
      </c>
      <c r="C12" s="4" t="s">
        <v>0</v>
      </c>
      <c r="D12" s="5">
        <v>5</v>
      </c>
      <c r="E12" s="6">
        <v>5</v>
      </c>
      <c r="F12" s="7" t="s">
        <v>1</v>
      </c>
      <c r="G12" s="15"/>
      <c r="H12" s="7" t="s">
        <v>0</v>
      </c>
      <c r="I12" s="16"/>
      <c r="J12" s="7" t="s">
        <v>1</v>
      </c>
      <c r="K12" s="18"/>
      <c r="L12" s="8">
        <f>IF($K12="","",IF($K12=$B12-$D12*10-$E12,"goed","fout"))</f>
      </c>
      <c r="M12" s="8">
        <f>IF($K12="","",IF($K12=$B12-$D12*10-$E12,"","want"))</f>
      </c>
      <c r="N12" s="8">
        <f>IF($K12="","",IF($K12=$B12-$D12*10-$E12,"",B12))</f>
      </c>
      <c r="O12" s="8">
        <f>IF($K12="","",IF($K12=$B12-$D12*10-$E12,"","-"))</f>
      </c>
      <c r="P12" s="8">
        <f>IF($K12="","",IF($K12=$B12-$D12*10-$E12,"",D12*10))</f>
      </c>
      <c r="Q12" s="8">
        <f>IF($K12="","",IF($K12=$B12-$D12*10-$E12,"","-"))</f>
      </c>
      <c r="R12" s="8">
        <f>IF($K12="","",IF($K12=$B12-$D12*10-$E12,"",E12))</f>
      </c>
      <c r="S12" s="8">
        <f>IF($K12="","",IF($K12=$B12-$D12*10-$E12,"","="))</f>
      </c>
      <c r="T12" s="8">
        <f>IF($K12="","",IF($K12=$B12-$D12*10-$E12,"",B12-D12*10-E12))</f>
      </c>
    </row>
    <row r="13" spans="7:11" ht="20.25" thickBot="1">
      <c r="G13" s="11"/>
      <c r="H13" s="11"/>
      <c r="I13" s="11"/>
      <c r="J13" s="11"/>
      <c r="K13" s="11"/>
    </row>
    <row r="14" spans="2:20" ht="20.25" thickBot="1">
      <c r="B14" s="3">
        <v>90</v>
      </c>
      <c r="C14" s="4" t="s">
        <v>0</v>
      </c>
      <c r="D14" s="5">
        <v>7</v>
      </c>
      <c r="E14" s="6">
        <v>3</v>
      </c>
      <c r="F14" s="7" t="s">
        <v>1</v>
      </c>
      <c r="G14" s="15"/>
      <c r="H14" s="7" t="s">
        <v>0</v>
      </c>
      <c r="I14" s="16"/>
      <c r="J14" s="7" t="s">
        <v>1</v>
      </c>
      <c r="K14" s="18"/>
      <c r="L14" s="8">
        <f>IF($K14="","",IF($K14=$B14-$D14*10-$E14,"goed","fout"))</f>
      </c>
      <c r="M14" s="8">
        <f>IF($K14="","",IF($K14=$B14-$D14*10-$E14,"","want"))</f>
      </c>
      <c r="N14" s="8">
        <f>IF($K14="","",IF($K14=$B14-$D14*10-$E14,"",B14))</f>
      </c>
      <c r="O14" s="8">
        <f>IF($K14="","",IF($K14=$B14-$D14*10-$E14,"","-"))</f>
      </c>
      <c r="P14" s="8">
        <f>IF($K14="","",IF($K14=$B14-$D14*10-$E14,"",D14*10))</f>
      </c>
      <c r="Q14" s="8">
        <f>IF($K14="","",IF($K14=$B14-$D14*10-$E14,"","-"))</f>
      </c>
      <c r="R14" s="8">
        <f>IF($K14="","",IF($K14=$B14-$D14*10-$E14,"",E14))</f>
      </c>
      <c r="S14" s="8">
        <f>IF($K14="","",IF($K14=$B14-$D14*10-$E14,"","="))</f>
      </c>
      <c r="T14" s="8">
        <f>IF($K14="","",IF($K14=$B14-$D14*10-$E14,"",B14-D14*10-E14))</f>
      </c>
    </row>
    <row r="15" spans="7:11" ht="20.25" thickBot="1">
      <c r="G15" s="11"/>
      <c r="H15" s="11"/>
      <c r="I15" s="11"/>
      <c r="J15" s="11"/>
      <c r="K15" s="11"/>
    </row>
    <row r="16" spans="2:20" ht="20.25" thickBot="1">
      <c r="B16" s="3">
        <v>50</v>
      </c>
      <c r="C16" s="4" t="s">
        <v>0</v>
      </c>
      <c r="D16" s="5">
        <v>2</v>
      </c>
      <c r="E16" s="6">
        <v>7</v>
      </c>
      <c r="F16" s="7" t="s">
        <v>1</v>
      </c>
      <c r="G16" s="15"/>
      <c r="H16" s="7" t="s">
        <v>0</v>
      </c>
      <c r="I16" s="16"/>
      <c r="J16" s="7" t="s">
        <v>1</v>
      </c>
      <c r="K16" s="18"/>
      <c r="L16" s="8">
        <f>IF($K16="","",IF($K16=$B16-$D16*10-$E16,"goed","fout"))</f>
      </c>
      <c r="M16" s="8">
        <f>IF($K16="","",IF($K16=$B16-$D16*10-$E16,"","want"))</f>
      </c>
      <c r="N16" s="8">
        <f>IF($K16="","",IF($K16=$B16-$D16*10-$E16,"",B16))</f>
      </c>
      <c r="O16" s="8">
        <f>IF($K16="","",IF($K16=$B16-$D16*10-$E16,"","-"))</f>
      </c>
      <c r="P16" s="8">
        <f>IF($K16="","",IF($K16=$B16-$D16*10-$E16,"",D16*10))</f>
      </c>
      <c r="Q16" s="8">
        <f>IF($K16="","",IF($K16=$B16-$D16*10-$E16,"","-"))</f>
      </c>
      <c r="R16" s="8">
        <f>IF($K16="","",IF($K16=$B16-$D16*10-$E16,"",E16))</f>
      </c>
      <c r="S16" s="8">
        <f>IF($K16="","",IF($K16=$B16-$D16*10-$E16,"","="))</f>
      </c>
      <c r="T16" s="8">
        <f>IF($K16="","",IF($K16=$B16-$D16*10-$E16,"",B16-D16*10-E16))</f>
      </c>
    </row>
    <row r="17" spans="7:11" ht="36" customHeight="1" thickBot="1">
      <c r="G17" s="11"/>
      <c r="H17" s="11"/>
      <c r="I17" s="11"/>
      <c r="J17" s="11"/>
      <c r="K17" s="11"/>
    </row>
    <row r="18" spans="2:20" ht="20.25" thickBot="1">
      <c r="B18" s="3">
        <v>70</v>
      </c>
      <c r="C18" s="4" t="s">
        <v>0</v>
      </c>
      <c r="D18" s="5">
        <v>1</v>
      </c>
      <c r="E18" s="6">
        <v>4</v>
      </c>
      <c r="F18" s="7" t="s">
        <v>1</v>
      </c>
      <c r="G18" s="15"/>
      <c r="H18" s="7" t="s">
        <v>0</v>
      </c>
      <c r="I18" s="16"/>
      <c r="J18" s="7" t="s">
        <v>1</v>
      </c>
      <c r="K18" s="18"/>
      <c r="L18" s="8">
        <f>IF($K18="","",IF($K18=$B18-$D18*10-$E18,"goed","fout"))</f>
      </c>
      <c r="M18" s="8">
        <f>IF($K18="","",IF($K18=$B18-$D18*10-$E18,"","want"))</f>
      </c>
      <c r="N18" s="8">
        <f>IF($K18="","",IF($K18=$B18-$D18*10-$E18,"",B18))</f>
      </c>
      <c r="O18" s="8">
        <f>IF($K18="","",IF($K18=$B18-$D18*10-$E18,"","-"))</f>
      </c>
      <c r="P18" s="8">
        <f>IF($K18="","",IF($K18=$B18-$D18*10-$E18,"",D18*10))</f>
      </c>
      <c r="Q18" s="8">
        <f>IF($K18="","",IF($K18=$B18-$D18*10-$E18,"","-"))</f>
      </c>
      <c r="R18" s="8">
        <f>IF($K18="","",IF($K18=$B18-$D18*10-$E18,"",E18))</f>
      </c>
      <c r="S18" s="8">
        <f>IF($K18="","",IF($K18=$B18-$D18*10-$E18,"","="))</f>
      </c>
      <c r="T18" s="8">
        <f>IF($K18="","",IF($K18=$B18-$D18*10-$E18,"",B18-D18*10-E18))</f>
      </c>
    </row>
    <row r="19" spans="7:11" ht="20.25" thickBot="1">
      <c r="G19" s="11"/>
      <c r="H19" s="11"/>
      <c r="I19" s="11"/>
      <c r="J19" s="11"/>
      <c r="K19" s="11"/>
    </row>
    <row r="20" spans="2:20" ht="20.25" thickBot="1">
      <c r="B20" s="3">
        <v>30</v>
      </c>
      <c r="C20" s="4" t="s">
        <v>0</v>
      </c>
      <c r="D20" s="5">
        <v>1</v>
      </c>
      <c r="E20" s="6">
        <v>2</v>
      </c>
      <c r="F20" s="7" t="s">
        <v>1</v>
      </c>
      <c r="G20" s="15"/>
      <c r="H20" s="7" t="s">
        <v>0</v>
      </c>
      <c r="I20" s="16"/>
      <c r="J20" s="7" t="s">
        <v>1</v>
      </c>
      <c r="K20" s="18"/>
      <c r="L20" s="8">
        <f>IF($K20="","",IF($K20=$B20-$D20*10-$E20,"goed","fout"))</f>
      </c>
      <c r="M20" s="8">
        <f>IF($K20="","",IF($K20=$B20-$D20*10-$E20,"","want"))</f>
      </c>
      <c r="N20" s="8">
        <f>IF($K20="","",IF($K20=$B20-$D20*10-$E20,"",B20))</f>
      </c>
      <c r="O20" s="8">
        <f>IF($K20="","",IF($K20=$B20-$D20*10-$E20,"","-"))</f>
      </c>
      <c r="P20" s="8">
        <f>IF($K20="","",IF($K20=$B20-$D20*10-$E20,"",D20*10))</f>
      </c>
      <c r="Q20" s="8">
        <f>IF($K20="","",IF($K20=$B20-$D20*10-$E20,"","-"))</f>
      </c>
      <c r="R20" s="8">
        <f>IF($K20="","",IF($K20=$B20-$D20*10-$E20,"",E20))</f>
      </c>
      <c r="S20" s="8">
        <f>IF($K20="","",IF($K20=$B20-$D20*10-$E20,"","="))</f>
      </c>
      <c r="T20" s="8">
        <f>IF($K20="","",IF($K20=$B20-$D20*10-$E20,"",B20-D20*10-E20))</f>
      </c>
    </row>
    <row r="21" spans="7:11" ht="20.25" thickBot="1">
      <c r="G21" s="11"/>
      <c r="H21" s="11"/>
      <c r="I21" s="11"/>
      <c r="J21" s="11"/>
      <c r="K21" s="11"/>
    </row>
    <row r="22" spans="2:20" ht="20.25" thickBot="1">
      <c r="B22" s="3">
        <v>90</v>
      </c>
      <c r="C22" s="4" t="s">
        <v>0</v>
      </c>
      <c r="D22" s="5">
        <v>2</v>
      </c>
      <c r="E22" s="6">
        <v>9</v>
      </c>
      <c r="F22" s="7" t="s">
        <v>1</v>
      </c>
      <c r="G22" s="15"/>
      <c r="H22" s="7" t="s">
        <v>0</v>
      </c>
      <c r="I22" s="16"/>
      <c r="J22" s="7" t="s">
        <v>1</v>
      </c>
      <c r="K22" s="18"/>
      <c r="L22" s="8">
        <f>IF($K22="","",IF($K22=$B22-$D22*10-$E22,"goed","fout"))</f>
      </c>
      <c r="M22" s="8">
        <f>IF($K22="","",IF($K22=$B22-$D22*10-$E22,"","want"))</f>
      </c>
      <c r="N22" s="8">
        <f>IF($K22="","",IF($K22=$B22-$D22*10-$E22,"",B22))</f>
      </c>
      <c r="O22" s="8">
        <f>IF($K22="","",IF($K22=$B22-$D22*10-$E22,"","-"))</f>
      </c>
      <c r="P22" s="8">
        <f>IF($K22="","",IF($K22=$B22-$D22*10-$E22,"",D22*10))</f>
      </c>
      <c r="Q22" s="8">
        <f>IF($K22="","",IF($K22=$B22-$D22*10-$E22,"","-"))</f>
      </c>
      <c r="R22" s="8">
        <f>IF($K22="","",IF($K22=$B22-$D22*10-$E22,"",E22))</f>
      </c>
      <c r="S22" s="8">
        <f>IF($K22="","",IF($K22=$B22-$D22*10-$E22,"","="))</f>
      </c>
      <c r="T22" s="8">
        <f>IF($K22="","",IF($K22=$B22-$D22*10-$E22,"",B22-D22*10-E22))</f>
      </c>
    </row>
    <row r="23" spans="7:11" ht="20.25" thickBot="1">
      <c r="G23" s="11"/>
      <c r="H23" s="11"/>
      <c r="I23" s="11"/>
      <c r="J23" s="11"/>
      <c r="K23" s="11"/>
    </row>
    <row r="24" spans="2:20" ht="20.25" thickBot="1">
      <c r="B24" s="3">
        <v>70</v>
      </c>
      <c r="C24" s="4" t="s">
        <v>0</v>
      </c>
      <c r="D24" s="5">
        <v>4</v>
      </c>
      <c r="E24" s="6">
        <v>1</v>
      </c>
      <c r="F24" s="7" t="s">
        <v>1</v>
      </c>
      <c r="G24" s="15"/>
      <c r="H24" s="7" t="s">
        <v>0</v>
      </c>
      <c r="I24" s="16"/>
      <c r="J24" s="7" t="s">
        <v>1</v>
      </c>
      <c r="K24" s="18"/>
      <c r="L24" s="8">
        <f>IF($K24="","",IF($K24=$B24-$D24*10-$E24,"goed","fout"))</f>
      </c>
      <c r="M24" s="8">
        <f>IF($K24="","",IF($K24=$B24-$D24*10-$E24,"","want"))</f>
      </c>
      <c r="N24" s="8">
        <f>IF($K24="","",IF($K24=$B24-$D24*10-$E24,"",B24))</f>
      </c>
      <c r="O24" s="8">
        <f>IF($K24="","",IF($K24=$B24-$D24*10-$E24,"","-"))</f>
      </c>
      <c r="P24" s="8">
        <f>IF($K24="","",IF($K24=$B24-$D24*10-$E24,"",D24*10))</f>
      </c>
      <c r="Q24" s="8">
        <f>IF($K24="","",IF($K24=$B24-$D24*10-$E24,"","-"))</f>
      </c>
      <c r="R24" s="8">
        <f>IF($K24="","",IF($K24=$B24-$D24*10-$E24,"",E24))</f>
      </c>
      <c r="S24" s="8">
        <f>IF($K24="","",IF($K24=$B24-$D24*10-$E24,"","="))</f>
      </c>
      <c r="T24" s="8">
        <f>IF($K24="","",IF($K24=$B24-$D24*10-$E24,"",B24-D24*10-E24))</f>
      </c>
    </row>
    <row r="25" spans="7:11" ht="20.25" thickBot="1">
      <c r="G25" s="11"/>
      <c r="H25" s="11"/>
      <c r="I25" s="11"/>
      <c r="J25" s="11"/>
      <c r="K25" s="11"/>
    </row>
    <row r="26" spans="2:20" ht="20.25" thickBot="1">
      <c r="B26" s="3">
        <v>80</v>
      </c>
      <c r="C26" s="4" t="s">
        <v>0</v>
      </c>
      <c r="D26" s="5">
        <v>4</v>
      </c>
      <c r="E26" s="6">
        <v>8</v>
      </c>
      <c r="F26" s="7" t="s">
        <v>1</v>
      </c>
      <c r="G26" s="15"/>
      <c r="H26" s="7" t="s">
        <v>0</v>
      </c>
      <c r="I26" s="16"/>
      <c r="J26" s="7" t="s">
        <v>1</v>
      </c>
      <c r="K26" s="18"/>
      <c r="L26" s="8">
        <f>IF($K26="","",IF($K26=$B26-$D26*10-$E26,"goed","fout"))</f>
      </c>
      <c r="M26" s="8">
        <f>IF($K26="","",IF($K26=$B26-$D26*10-$E26,"","want"))</f>
      </c>
      <c r="N26" s="8">
        <f>IF($K26="","",IF($K26=$B26-$D26*10-$E26,"",B26))</f>
      </c>
      <c r="O26" s="8">
        <f>IF($K26="","",IF($K26=$B26-$D26*10-$E26,"","-"))</f>
      </c>
      <c r="P26" s="8">
        <f>IF($K26="","",IF($K26=$B26-$D26*10-$E26,"",D26*10))</f>
      </c>
      <c r="Q26" s="8">
        <f>IF($K26="","",IF($K26=$B26-$D26*10-$E26,"","-"))</f>
      </c>
      <c r="R26" s="8">
        <f>IF($K26="","",IF($K26=$B26-$D26*10-$E26,"",E26))</f>
      </c>
      <c r="S26" s="8">
        <f>IF($K26="","",IF($K26=$B26-$D26*10-$E26,"","="))</f>
      </c>
      <c r="T26" s="8">
        <f>IF($K26="","",IF($K26=$B26-$D26*10-$E26,"",B26-D26*10-E26))</f>
      </c>
    </row>
    <row r="27" ht="20.25" thickBot="1"/>
    <row r="28" spans="2:13" ht="36" customHeight="1" thickBot="1">
      <c r="B28" s="28" t="s">
        <v>4</v>
      </c>
      <c r="C28" s="19"/>
      <c r="D28" s="19"/>
      <c r="E28" s="19"/>
      <c r="F28" s="19"/>
      <c r="G28" s="27">
        <f>IF(SUM(K8:K26)=0,"",COUNTIF(L8:L26,"goed"))</f>
        <v>1</v>
      </c>
      <c r="H28" s="27"/>
      <c r="I28" s="9" t="s">
        <v>5</v>
      </c>
      <c r="J28" s="19">
        <f>IF(SUM(K8:K26)=0,"",COUNTA(K8:K26))</f>
        <v>1</v>
      </c>
      <c r="K28" s="19"/>
      <c r="L28" s="19" t="s">
        <v>6</v>
      </c>
      <c r="M28" s="20"/>
    </row>
    <row r="31" ht="19.5"/>
    <row r="32" ht="19.5"/>
    <row r="33" ht="19.5"/>
    <row r="34" ht="19.5"/>
  </sheetData>
  <sheetProtection password="A493" sheet="1" objects="1" scenarios="1"/>
  <mergeCells count="6">
    <mergeCell ref="L28:M28"/>
    <mergeCell ref="C2:J2"/>
    <mergeCell ref="C4:K4"/>
    <mergeCell ref="G28:H28"/>
    <mergeCell ref="J28:K28"/>
    <mergeCell ref="B28:F28"/>
  </mergeCells>
  <conditionalFormatting sqref="L8 L10 L12 L14 L16 L18 L20 L22 L24 L26">
    <cfRule type="cellIs" priority="1" dxfId="0" operator="equal" stopIfTrue="1">
      <formula>"goed"</formula>
    </cfRule>
  </conditionalFormatting>
  <printOptions/>
  <pageMargins left="0.75" right="0.75" top="0.77" bottom="0.63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2:T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5.140625" style="1" customWidth="1"/>
    <col min="3" max="3" width="2.28125" style="1" bestFit="1" customWidth="1"/>
    <col min="4" max="5" width="2.7109375" style="1" bestFit="1" customWidth="1"/>
    <col min="6" max="6" width="2.421875" style="1" bestFit="1" customWidth="1"/>
    <col min="7" max="7" width="5.140625" style="1" customWidth="1"/>
    <col min="8" max="8" width="2.28125" style="1" bestFit="1" customWidth="1"/>
    <col min="9" max="9" width="5.140625" style="1" customWidth="1"/>
    <col min="10" max="10" width="2.421875" style="1" bestFit="1" customWidth="1"/>
    <col min="11" max="11" width="6.7109375" style="1" customWidth="1"/>
    <col min="12" max="12" width="9.140625" style="1" customWidth="1"/>
    <col min="13" max="13" width="6.140625" style="1" bestFit="1" customWidth="1"/>
    <col min="14" max="14" width="4.140625" style="1" bestFit="1" customWidth="1"/>
    <col min="15" max="15" width="2.28125" style="1" bestFit="1" customWidth="1"/>
    <col min="16" max="16" width="4.140625" style="1" bestFit="1" customWidth="1"/>
    <col min="17" max="17" width="2.28125" style="1" bestFit="1" customWidth="1"/>
    <col min="18" max="18" width="2.7109375" style="1" bestFit="1" customWidth="1"/>
    <col min="19" max="19" width="2.421875" style="1" bestFit="1" customWidth="1"/>
    <col min="20" max="20" width="4.140625" style="1" bestFit="1" customWidth="1"/>
    <col min="21" max="21" width="3.57421875" style="1" customWidth="1"/>
    <col min="22" max="22" width="3.8515625" style="1" customWidth="1"/>
    <col min="23" max="23" width="3.140625" style="1" customWidth="1"/>
    <col min="24" max="16384" width="9.140625" style="1" customWidth="1"/>
  </cols>
  <sheetData>
    <row r="1" ht="3" customHeight="1"/>
    <row r="2" spans="1:10" ht="19.5">
      <c r="A2" s="1" t="s">
        <v>2</v>
      </c>
      <c r="C2" s="21"/>
      <c r="D2" s="22"/>
      <c r="E2" s="22"/>
      <c r="F2" s="22"/>
      <c r="G2" s="22"/>
      <c r="H2" s="22"/>
      <c r="I2" s="22"/>
      <c r="J2" s="23"/>
    </row>
    <row r="3" ht="20.25" thickBot="1"/>
    <row r="4" spans="3:11" ht="26.25" thickBot="1" thickTop="1">
      <c r="C4" s="24" t="s">
        <v>12</v>
      </c>
      <c r="D4" s="25"/>
      <c r="E4" s="25"/>
      <c r="F4" s="25"/>
      <c r="G4" s="25"/>
      <c r="H4" s="25"/>
      <c r="I4" s="25"/>
      <c r="J4" s="25"/>
      <c r="K4" s="26"/>
    </row>
    <row r="5" ht="20.25" thickTop="1"/>
    <row r="6" ht="19.5">
      <c r="A6" s="2" t="s">
        <v>3</v>
      </c>
    </row>
    <row r="7" ht="20.25" thickBot="1"/>
    <row r="8" spans="2:20" ht="20.25" thickBot="1">
      <c r="B8" s="3">
        <v>70</v>
      </c>
      <c r="C8" s="4" t="s">
        <v>0</v>
      </c>
      <c r="D8" s="5">
        <v>4</v>
      </c>
      <c r="E8" s="6">
        <v>4</v>
      </c>
      <c r="F8" s="7" t="s">
        <v>1</v>
      </c>
      <c r="G8" s="15"/>
      <c r="H8" s="7" t="s">
        <v>0</v>
      </c>
      <c r="I8" s="16"/>
      <c r="J8" s="7" t="s">
        <v>1</v>
      </c>
      <c r="K8" s="18"/>
      <c r="L8" s="8">
        <f>IF($K8="","",IF($K8=$B8-$D8*10-$E8,"goed","fout"))</f>
      </c>
      <c r="M8" s="8">
        <f>IF($K8="","",IF($K8=$B8-$D8*10-$E8,"","want"))</f>
      </c>
      <c r="N8" s="8">
        <f>IF($K8="","",IF($K8=$B8-$D8*10-$E8,"",B8))</f>
      </c>
      <c r="O8" s="8">
        <f>IF($K8="","",IF($K8=$B8-$D8*10-$E8,"","-"))</f>
      </c>
      <c r="P8" s="8">
        <f>IF($K8="","",IF($K8=$B8-$D8*10-$E8,"",D8*10))</f>
      </c>
      <c r="Q8" s="8">
        <f>IF($K8="","",IF($K8=$B8-$D8*10-$E8,"","-"))</f>
      </c>
      <c r="R8" s="8">
        <f>IF($K8="","",IF($K8=$B8-$D8*10-$E8,"",E8))</f>
      </c>
      <c r="S8" s="8">
        <f>IF($K8="","",IF($K8=$B8-$D8*10-$E8,"","="))</f>
      </c>
      <c r="T8" s="8">
        <f>IF($K8="","",IF($K8=$B8-$D8*10-$E8,"",B8-D8*10-E8))</f>
      </c>
    </row>
    <row r="9" spans="7:11" ht="20.25" thickBot="1">
      <c r="G9" s="11"/>
      <c r="H9" s="11"/>
      <c r="I9" s="11"/>
      <c r="J9" s="11"/>
      <c r="K9" s="11"/>
    </row>
    <row r="10" spans="2:20" ht="20.25" thickBot="1">
      <c r="B10" s="3">
        <v>80</v>
      </c>
      <c r="C10" s="4" t="s">
        <v>0</v>
      </c>
      <c r="D10" s="5">
        <v>2</v>
      </c>
      <c r="E10" s="6">
        <v>7</v>
      </c>
      <c r="F10" s="7" t="s">
        <v>1</v>
      </c>
      <c r="G10" s="15"/>
      <c r="H10" s="7" t="s">
        <v>0</v>
      </c>
      <c r="I10" s="16"/>
      <c r="J10" s="7" t="s">
        <v>1</v>
      </c>
      <c r="K10" s="18"/>
      <c r="L10" s="8">
        <f>IF($K10="","",IF($K10=$B10-$D10*10-$E10,"goed","fout"))</f>
      </c>
      <c r="M10" s="8">
        <f>IF($K10="","",IF($K10=$B10-$D10*10-$E10,"","want"))</f>
      </c>
      <c r="N10" s="8">
        <f>IF($K10="","",IF($K10=$B10-$D10*10-$E10,"",B10))</f>
      </c>
      <c r="O10" s="8">
        <f>IF($K10="","",IF($K10=$B10-$D10*10-$E10,"","-"))</f>
      </c>
      <c r="P10" s="8">
        <f>IF($K10="","",IF($K10=$B10-$D10*10-$E10,"",D10*10))</f>
      </c>
      <c r="Q10" s="8">
        <f>IF($K10="","",IF($K10=$B10-$D10*10-$E10,"","-"))</f>
      </c>
      <c r="R10" s="8">
        <f>IF($K10="","",IF($K10=$B10-$D10*10-$E10,"",E10))</f>
      </c>
      <c r="S10" s="8">
        <f>IF($K10="","",IF($K10=$B10-$D10*10-$E10,"","="))</f>
      </c>
      <c r="T10" s="8">
        <f>IF($K10="","",IF($K10=$B10-$D10*10-$E10,"",B10-D10*10-E10))</f>
      </c>
    </row>
    <row r="11" spans="7:11" ht="20.25" thickBot="1">
      <c r="G11" s="11"/>
      <c r="H11" s="11"/>
      <c r="I11" s="11"/>
      <c r="J11" s="11"/>
      <c r="K11" s="11"/>
    </row>
    <row r="12" spans="2:20" ht="20.25" thickBot="1">
      <c r="B12" s="3">
        <v>50</v>
      </c>
      <c r="C12" s="4" t="s">
        <v>0</v>
      </c>
      <c r="D12" s="5">
        <v>3</v>
      </c>
      <c r="E12" s="6">
        <v>3</v>
      </c>
      <c r="F12" s="7" t="s">
        <v>1</v>
      </c>
      <c r="G12" s="15"/>
      <c r="H12" s="7" t="s">
        <v>0</v>
      </c>
      <c r="I12" s="16"/>
      <c r="J12" s="7" t="s">
        <v>1</v>
      </c>
      <c r="K12" s="18"/>
      <c r="L12" s="8">
        <f>IF($K12="","",IF($K12=$B12-$D12*10-$E12,"goed","fout"))</f>
      </c>
      <c r="M12" s="8">
        <f>IF($K12="","",IF($K12=$B12-$D12*10-$E12,"","want"))</f>
      </c>
      <c r="N12" s="8">
        <f>IF($K12="","",IF($K12=$B12-$D12*10-$E12,"",B12))</f>
      </c>
      <c r="O12" s="8">
        <f>IF($K12="","",IF($K12=$B12-$D12*10-$E12,"","-"))</f>
      </c>
      <c r="P12" s="8">
        <f>IF($K12="","",IF($K12=$B12-$D12*10-$E12,"",D12*10))</f>
      </c>
      <c r="Q12" s="8">
        <f>IF($K12="","",IF($K12=$B12-$D12*10-$E12,"","-"))</f>
      </c>
      <c r="R12" s="8">
        <f>IF($K12="","",IF($K12=$B12-$D12*10-$E12,"",E12))</f>
      </c>
      <c r="S12" s="8">
        <f>IF($K12="","",IF($K12=$B12-$D12*10-$E12,"","="))</f>
      </c>
      <c r="T12" s="8">
        <f>IF($K12="","",IF($K12=$B12-$D12*10-$E12,"",B12-D12*10-E12))</f>
      </c>
    </row>
    <row r="13" spans="7:11" ht="20.25" thickBot="1">
      <c r="G13" s="11"/>
      <c r="H13" s="11"/>
      <c r="I13" s="11"/>
      <c r="J13" s="11"/>
      <c r="K13" s="11"/>
    </row>
    <row r="14" spans="2:20" ht="20.25" thickBot="1">
      <c r="B14" s="3">
        <v>90</v>
      </c>
      <c r="C14" s="4" t="s">
        <v>0</v>
      </c>
      <c r="D14" s="5">
        <v>5</v>
      </c>
      <c r="E14" s="6">
        <v>6</v>
      </c>
      <c r="F14" s="7" t="s">
        <v>1</v>
      </c>
      <c r="G14" s="15"/>
      <c r="H14" s="7" t="s">
        <v>0</v>
      </c>
      <c r="I14" s="16"/>
      <c r="J14" s="7" t="s">
        <v>1</v>
      </c>
      <c r="K14" s="18"/>
      <c r="L14" s="8">
        <f>IF($K14="","",IF($K14=$B14-$D14*10-$E14,"goed","fout"))</f>
      </c>
      <c r="M14" s="8">
        <f>IF($K14="","",IF($K14=$B14-$D14*10-$E14,"","want"))</f>
      </c>
      <c r="N14" s="8">
        <f>IF($K14="","",IF($K14=$B14-$D14*10-$E14,"",B14))</f>
      </c>
      <c r="O14" s="8">
        <f>IF($K14="","",IF($K14=$B14-$D14*10-$E14,"","-"))</f>
      </c>
      <c r="P14" s="8">
        <f>IF($K14="","",IF($K14=$B14-$D14*10-$E14,"",D14*10))</f>
      </c>
      <c r="Q14" s="8">
        <f>IF($K14="","",IF($K14=$B14-$D14*10-$E14,"","-"))</f>
      </c>
      <c r="R14" s="8">
        <f>IF($K14="","",IF($K14=$B14-$D14*10-$E14,"",E14))</f>
      </c>
      <c r="S14" s="8">
        <f>IF($K14="","",IF($K14=$B14-$D14*10-$E14,"","="))</f>
      </c>
      <c r="T14" s="8">
        <f>IF($K14="","",IF($K14=$B14-$D14*10-$E14,"",B14-D14*10-E14))</f>
      </c>
    </row>
    <row r="15" spans="7:11" ht="20.25" thickBot="1">
      <c r="G15" s="11"/>
      <c r="H15" s="11"/>
      <c r="I15" s="11"/>
      <c r="J15" s="11"/>
      <c r="K15" s="11"/>
    </row>
    <row r="16" spans="2:20" ht="20.25" thickBot="1">
      <c r="B16" s="3">
        <v>70</v>
      </c>
      <c r="C16" s="4" t="s">
        <v>0</v>
      </c>
      <c r="D16" s="5">
        <v>2</v>
      </c>
      <c r="E16" s="6">
        <v>9</v>
      </c>
      <c r="F16" s="7" t="s">
        <v>1</v>
      </c>
      <c r="G16" s="15"/>
      <c r="H16" s="7" t="s">
        <v>0</v>
      </c>
      <c r="I16" s="16"/>
      <c r="J16" s="7" t="s">
        <v>1</v>
      </c>
      <c r="K16" s="18"/>
      <c r="L16" s="8">
        <f>IF($K16="","",IF($K16=$B16-$D16*10-$E16,"goed","fout"))</f>
      </c>
      <c r="M16" s="8">
        <f>IF($K16="","",IF($K16=$B16-$D16*10-$E16,"","want"))</f>
      </c>
      <c r="N16" s="8">
        <f>IF($K16="","",IF($K16=$B16-$D16*10-$E16,"",B16))</f>
      </c>
      <c r="O16" s="8">
        <f>IF($K16="","",IF($K16=$B16-$D16*10-$E16,"","-"))</f>
      </c>
      <c r="P16" s="8">
        <f>IF($K16="","",IF($K16=$B16-$D16*10-$E16,"",D16*10))</f>
      </c>
      <c r="Q16" s="8">
        <f>IF($K16="","",IF($K16=$B16-$D16*10-$E16,"","-"))</f>
      </c>
      <c r="R16" s="8">
        <f>IF($K16="","",IF($K16=$B16-$D16*10-$E16,"",E16))</f>
      </c>
      <c r="S16" s="8">
        <f>IF($K16="","",IF($K16=$B16-$D16*10-$E16,"","="))</f>
      </c>
      <c r="T16" s="8">
        <f>IF($K16="","",IF($K16=$B16-$D16*10-$E16,"",B16-D16*10-E16))</f>
      </c>
    </row>
    <row r="17" spans="7:11" ht="36" customHeight="1" thickBot="1">
      <c r="G17" s="11"/>
      <c r="H17" s="11"/>
      <c r="I17" s="11"/>
      <c r="J17" s="11"/>
      <c r="K17" s="11"/>
    </row>
    <row r="18" spans="2:20" ht="20.25" thickBot="1">
      <c r="B18" s="3">
        <v>60</v>
      </c>
      <c r="C18" s="4" t="s">
        <v>0</v>
      </c>
      <c r="D18" s="5">
        <v>4</v>
      </c>
      <c r="E18" s="6">
        <v>5</v>
      </c>
      <c r="F18" s="7" t="s">
        <v>1</v>
      </c>
      <c r="G18" s="15"/>
      <c r="H18" s="7" t="s">
        <v>0</v>
      </c>
      <c r="I18" s="16"/>
      <c r="J18" s="7" t="s">
        <v>1</v>
      </c>
      <c r="K18" s="18"/>
      <c r="L18" s="8">
        <f>IF($K18="","",IF($K18=$B18-$D18*10-$E18,"goed","fout"))</f>
      </c>
      <c r="M18" s="8">
        <f>IF($K18="","",IF($K18=$B18-$D18*10-$E18,"","want"))</f>
      </c>
      <c r="N18" s="8">
        <f>IF($K18="","",IF($K18=$B18-$D18*10-$E18,"",B18))</f>
      </c>
      <c r="O18" s="8">
        <f>IF($K18="","",IF($K18=$B18-$D18*10-$E18,"","-"))</f>
      </c>
      <c r="P18" s="8">
        <f>IF($K18="","",IF($K18=$B18-$D18*10-$E18,"",D18*10))</f>
      </c>
      <c r="Q18" s="8">
        <f>IF($K18="","",IF($K18=$B18-$D18*10-$E18,"","-"))</f>
      </c>
      <c r="R18" s="8">
        <f>IF($K18="","",IF($K18=$B18-$D18*10-$E18,"",E18))</f>
      </c>
      <c r="S18" s="8">
        <f>IF($K18="","",IF($K18=$B18-$D18*10-$E18,"","="))</f>
      </c>
      <c r="T18" s="8">
        <f>IF($K18="","",IF($K18=$B18-$D18*10-$E18,"",B18-D18*10-E18))</f>
      </c>
    </row>
    <row r="19" spans="7:11" ht="20.25" thickBot="1">
      <c r="G19" s="11"/>
      <c r="H19" s="11"/>
      <c r="I19" s="11"/>
      <c r="J19" s="11"/>
      <c r="K19" s="11"/>
    </row>
    <row r="20" spans="2:20" ht="20.25" thickBot="1">
      <c r="B20" s="3">
        <v>90</v>
      </c>
      <c r="C20" s="4" t="s">
        <v>0</v>
      </c>
      <c r="D20" s="5">
        <v>3</v>
      </c>
      <c r="E20" s="6">
        <v>2</v>
      </c>
      <c r="F20" s="7" t="s">
        <v>1</v>
      </c>
      <c r="G20" s="15"/>
      <c r="H20" s="7" t="s">
        <v>0</v>
      </c>
      <c r="I20" s="16"/>
      <c r="J20" s="7" t="s">
        <v>1</v>
      </c>
      <c r="K20" s="18"/>
      <c r="L20" s="8">
        <f>IF($K20="","",IF($K20=$B20-$D20*10-$E20,"goed","fout"))</f>
      </c>
      <c r="M20" s="8">
        <f>IF($K20="","",IF($K20=$B20-$D20*10-$E20,"","want"))</f>
      </c>
      <c r="N20" s="8">
        <f>IF($K20="","",IF($K20=$B20-$D20*10-$E20,"",B20))</f>
      </c>
      <c r="O20" s="8">
        <f>IF($K20="","",IF($K20=$B20-$D20*10-$E20,"","-"))</f>
      </c>
      <c r="P20" s="8">
        <f>IF($K20="","",IF($K20=$B20-$D20*10-$E20,"",D20*10))</f>
      </c>
      <c r="Q20" s="8">
        <f>IF($K20="","",IF($K20=$B20-$D20*10-$E20,"","-"))</f>
      </c>
      <c r="R20" s="8">
        <f>IF($K20="","",IF($K20=$B20-$D20*10-$E20,"",E20))</f>
      </c>
      <c r="S20" s="8">
        <f>IF($K20="","",IF($K20=$B20-$D20*10-$E20,"","="))</f>
      </c>
      <c r="T20" s="8">
        <f>IF($K20="","",IF($K20=$B20-$D20*10-$E20,"",B20-D20*10-E20))</f>
      </c>
    </row>
    <row r="21" spans="7:11" ht="20.25" thickBot="1">
      <c r="G21" s="11"/>
      <c r="H21" s="11"/>
      <c r="I21" s="11"/>
      <c r="J21" s="11"/>
      <c r="K21" s="11"/>
    </row>
    <row r="22" spans="2:20" ht="20.25" thickBot="1">
      <c r="B22" s="3">
        <v>40</v>
      </c>
      <c r="C22" s="4" t="s">
        <v>0</v>
      </c>
      <c r="D22" s="5">
        <v>2</v>
      </c>
      <c r="E22" s="6">
        <v>1</v>
      </c>
      <c r="F22" s="7" t="s">
        <v>1</v>
      </c>
      <c r="G22" s="15"/>
      <c r="H22" s="7" t="s">
        <v>0</v>
      </c>
      <c r="I22" s="16"/>
      <c r="J22" s="7" t="s">
        <v>1</v>
      </c>
      <c r="K22" s="18"/>
      <c r="L22" s="8">
        <f>IF($K22="","",IF($K22=$B22-$D22*10-$E22,"goed","fout"))</f>
      </c>
      <c r="M22" s="8">
        <f>IF($K22="","",IF($K22=$B22-$D22*10-$E22,"","want"))</f>
      </c>
      <c r="N22" s="8">
        <f>IF($K22="","",IF($K22=$B22-$D22*10-$E22,"",B22))</f>
      </c>
      <c r="O22" s="8">
        <f>IF($K22="","",IF($K22=$B22-$D22*10-$E22,"","-"))</f>
      </c>
      <c r="P22" s="8">
        <f>IF($K22="","",IF($K22=$B22-$D22*10-$E22,"",D22*10))</f>
      </c>
      <c r="Q22" s="8">
        <f>IF($K22="","",IF($K22=$B22-$D22*10-$E22,"","-"))</f>
      </c>
      <c r="R22" s="8">
        <f>IF($K22="","",IF($K22=$B22-$D22*10-$E22,"",E22))</f>
      </c>
      <c r="S22" s="8">
        <f>IF($K22="","",IF($K22=$B22-$D22*10-$E22,"","="))</f>
      </c>
      <c r="T22" s="8">
        <f>IF($K22="","",IF($K22=$B22-$D22*10-$E22,"",B22-D22*10-E22))</f>
      </c>
    </row>
    <row r="23" spans="7:11" ht="20.25" thickBot="1">
      <c r="G23" s="11"/>
      <c r="H23" s="11"/>
      <c r="I23" s="11"/>
      <c r="J23" s="11"/>
      <c r="K23" s="11"/>
    </row>
    <row r="24" spans="2:20" ht="20.25" thickBot="1">
      <c r="B24" s="3">
        <v>70</v>
      </c>
      <c r="C24" s="4" t="s">
        <v>0</v>
      </c>
      <c r="D24" s="5">
        <v>3</v>
      </c>
      <c r="E24" s="6">
        <v>7</v>
      </c>
      <c r="F24" s="7" t="s">
        <v>1</v>
      </c>
      <c r="G24" s="15"/>
      <c r="H24" s="7" t="s">
        <v>0</v>
      </c>
      <c r="I24" s="16"/>
      <c r="J24" s="7" t="s">
        <v>1</v>
      </c>
      <c r="K24" s="18"/>
      <c r="L24" s="8">
        <f>IF($K24="","",IF($K24=$B24-$D24*10-$E24,"goed","fout"))</f>
      </c>
      <c r="M24" s="8">
        <f>IF($K24="","",IF($K24=$B24-$D24*10-$E24,"","want"))</f>
      </c>
      <c r="N24" s="8">
        <f>IF($K24="","",IF($K24=$B24-$D24*10-$E24,"",B24))</f>
      </c>
      <c r="O24" s="8">
        <f>IF($K24="","",IF($K24=$B24-$D24*10-$E24,"","-"))</f>
      </c>
      <c r="P24" s="8">
        <f>IF($K24="","",IF($K24=$B24-$D24*10-$E24,"",D24*10))</f>
      </c>
      <c r="Q24" s="8">
        <f>IF($K24="","",IF($K24=$B24-$D24*10-$E24,"","-"))</f>
      </c>
      <c r="R24" s="8">
        <f>IF($K24="","",IF($K24=$B24-$D24*10-$E24,"",E24))</f>
      </c>
      <c r="S24" s="8">
        <f>IF($K24="","",IF($K24=$B24-$D24*10-$E24,"","="))</f>
      </c>
      <c r="T24" s="8">
        <f>IF($K24="","",IF($K24=$B24-$D24*10-$E24,"",B24-D24*10-E24))</f>
      </c>
    </row>
    <row r="25" spans="7:11" ht="20.25" thickBot="1">
      <c r="G25" s="11"/>
      <c r="H25" s="11"/>
      <c r="I25" s="11"/>
      <c r="J25" s="11"/>
      <c r="K25" s="11"/>
    </row>
    <row r="26" spans="2:20" ht="20.25" thickBot="1">
      <c r="B26" s="3">
        <v>90</v>
      </c>
      <c r="C26" s="4" t="s">
        <v>0</v>
      </c>
      <c r="D26" s="5">
        <v>8</v>
      </c>
      <c r="E26" s="6">
        <v>3</v>
      </c>
      <c r="F26" s="7" t="s">
        <v>1</v>
      </c>
      <c r="G26" s="15"/>
      <c r="H26" s="7" t="s">
        <v>0</v>
      </c>
      <c r="I26" s="16"/>
      <c r="J26" s="7" t="s">
        <v>1</v>
      </c>
      <c r="K26" s="18"/>
      <c r="L26" s="8">
        <f>IF($K26="","",IF($K26=$B26-$D26*10-$E26,"goed","fout"))</f>
      </c>
      <c r="M26" s="8">
        <f>IF($K26="","",IF($K26=$B26-$D26*10-$E26,"","want"))</f>
      </c>
      <c r="N26" s="8">
        <f>IF($K26="","",IF($K26=$B26-$D26*10-$E26,"",B26))</f>
      </c>
      <c r="O26" s="8">
        <f>IF($K26="","",IF($K26=$B26-$D26*10-$E26,"","-"))</f>
      </c>
      <c r="P26" s="8">
        <f>IF($K26="","",IF($K26=$B26-$D26*10-$E26,"",D26*10))</f>
      </c>
      <c r="Q26" s="8">
        <f>IF($K26="","",IF($K26=$B26-$D26*10-$E26,"","-"))</f>
      </c>
      <c r="R26" s="8">
        <f>IF($K26="","",IF($K26=$B26-$D26*10-$E26,"",E26))</f>
      </c>
      <c r="S26" s="8">
        <f>IF($K26="","",IF($K26=$B26-$D26*10-$E26,"","="))</f>
      </c>
      <c r="T26" s="8">
        <f>IF($K26="","",IF($K26=$B26-$D26*10-$E26,"",B26-D26*10-E26))</f>
      </c>
    </row>
    <row r="27" ht="20.25" thickBot="1"/>
    <row r="28" spans="2:13" ht="36" customHeight="1" thickBot="1">
      <c r="B28" s="28" t="s">
        <v>4</v>
      </c>
      <c r="C28" s="19"/>
      <c r="D28" s="19"/>
      <c r="E28" s="19"/>
      <c r="F28" s="19"/>
      <c r="G28" s="27">
        <f>IF(SUM(K8:K26)=0,"",COUNTIF(L8:L26,"goed"))</f>
      </c>
      <c r="H28" s="27"/>
      <c r="I28" s="9" t="s">
        <v>5</v>
      </c>
      <c r="J28" s="19">
        <f>IF(SUM(K8:K26)=0,"",COUNTA(K8:K26))</f>
      </c>
      <c r="K28" s="19"/>
      <c r="L28" s="19" t="s">
        <v>6</v>
      </c>
      <c r="M28" s="20"/>
    </row>
    <row r="31" ht="19.5"/>
    <row r="32" ht="19.5"/>
    <row r="33" ht="19.5"/>
  </sheetData>
  <sheetProtection password="A493" sheet="1" objects="1" scenarios="1"/>
  <mergeCells count="6">
    <mergeCell ref="L28:M28"/>
    <mergeCell ref="C2:J2"/>
    <mergeCell ref="C4:K4"/>
    <mergeCell ref="G28:H28"/>
    <mergeCell ref="J28:K28"/>
    <mergeCell ref="B28:F28"/>
  </mergeCells>
  <conditionalFormatting sqref="L8 L10 L12 L14 L16 L18 L20 L22 L24 L26">
    <cfRule type="cellIs" priority="1" dxfId="0" operator="equal" stopIfTrue="1">
      <formula>"goed"</formula>
    </cfRule>
  </conditionalFormatting>
  <printOptions/>
  <pageMargins left="0.75" right="0.75" top="0.77" bottom="0.75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2:P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5.140625" style="1" customWidth="1"/>
    <col min="3" max="3" width="2.28125" style="1" bestFit="1" customWidth="1"/>
    <col min="4" max="5" width="2.7109375" style="1" bestFit="1" customWidth="1"/>
    <col min="6" max="6" width="2.421875" style="1" bestFit="1" customWidth="1"/>
    <col min="7" max="7" width="6.7109375" style="1" customWidth="1"/>
    <col min="8" max="8" width="9.140625" style="1" customWidth="1"/>
    <col min="9" max="9" width="6.140625" style="1" bestFit="1" customWidth="1"/>
    <col min="10" max="10" width="4.140625" style="1" bestFit="1" customWidth="1"/>
    <col min="11" max="11" width="2.28125" style="1" bestFit="1" customWidth="1"/>
    <col min="12" max="12" width="4.140625" style="1" bestFit="1" customWidth="1"/>
    <col min="13" max="13" width="2.28125" style="1" bestFit="1" customWidth="1"/>
    <col min="14" max="14" width="2.7109375" style="1" bestFit="1" customWidth="1"/>
    <col min="15" max="15" width="2.421875" style="1" bestFit="1" customWidth="1"/>
    <col min="16" max="16" width="4.140625" style="1" bestFit="1" customWidth="1"/>
    <col min="17" max="17" width="3.57421875" style="1" customWidth="1"/>
    <col min="18" max="18" width="3.8515625" style="1" customWidth="1"/>
    <col min="19" max="19" width="3.140625" style="1" customWidth="1"/>
    <col min="20" max="16384" width="9.140625" style="1" customWidth="1"/>
  </cols>
  <sheetData>
    <row r="1" ht="3" customHeight="1"/>
    <row r="2" spans="1:8" ht="19.5">
      <c r="A2" s="1" t="s">
        <v>2</v>
      </c>
      <c r="C2" s="21"/>
      <c r="D2" s="22"/>
      <c r="E2" s="22"/>
      <c r="F2" s="22"/>
      <c r="G2" s="22"/>
      <c r="H2" s="23"/>
    </row>
    <row r="3" ht="20.25" thickBot="1"/>
    <row r="4" spans="3:9" ht="26.25" thickBot="1" thickTop="1">
      <c r="C4" s="24" t="s">
        <v>11</v>
      </c>
      <c r="D4" s="25"/>
      <c r="E4" s="25"/>
      <c r="F4" s="25"/>
      <c r="G4" s="25"/>
      <c r="H4" s="25"/>
      <c r="I4" s="26"/>
    </row>
    <row r="5" ht="20.25" thickTop="1"/>
    <row r="6" ht="19.5">
      <c r="A6" s="2" t="s">
        <v>7</v>
      </c>
    </row>
    <row r="7" ht="20.25" thickBot="1"/>
    <row r="8" spans="2:16" ht="20.25" thickBot="1">
      <c r="B8" s="3">
        <v>50</v>
      </c>
      <c r="C8" s="4" t="s">
        <v>0</v>
      </c>
      <c r="D8" s="5">
        <v>2</v>
      </c>
      <c r="E8" s="6">
        <v>3</v>
      </c>
      <c r="F8" s="7" t="s">
        <v>1</v>
      </c>
      <c r="G8" s="18"/>
      <c r="H8" s="8">
        <f>IF($G8="","",IF($G8=$B8-$D8*10-$E8,"goed","fout"))</f>
      </c>
      <c r="I8" s="8">
        <f>IF($G8="","",IF($G8=$B8-$D8*10-$E8,"","want"))</f>
      </c>
      <c r="J8" s="8">
        <f>IF($G8="","",IF($G8=$B8-$D8*10-$E8,"",B8))</f>
      </c>
      <c r="K8" s="8">
        <f>IF($G8="","",IF($G8=$B8-$D8*10-$E8,"","-"))</f>
      </c>
      <c r="L8" s="8">
        <f>IF($G8="","",IF($G8=$B8-$D8*10-$E8,"",D8*10))</f>
      </c>
      <c r="M8" s="8">
        <f>IF($G8="","",IF($G8=$B8-$D8*10-$E8,"","-"))</f>
      </c>
      <c r="N8" s="8">
        <f>IF($G8="","",IF($G8=$B8-$D8*10-$E8,"",E8))</f>
      </c>
      <c r="O8" s="8">
        <f>IF($G8="","",IF($G8=$B8-$D8*10-$E8,"","="))</f>
      </c>
      <c r="P8" s="8">
        <f>IF($G8="","",IF($G8=$B8-$D8*10-$E8,"",B8-D8*10-E8))</f>
      </c>
    </row>
    <row r="9" ht="20.25" thickBot="1"/>
    <row r="10" spans="2:16" ht="20.25" thickBot="1">
      <c r="B10" s="3">
        <v>30</v>
      </c>
      <c r="C10" s="4" t="s">
        <v>0</v>
      </c>
      <c r="D10" s="5">
        <v>1</v>
      </c>
      <c r="E10" s="6">
        <v>6</v>
      </c>
      <c r="F10" s="7" t="s">
        <v>1</v>
      </c>
      <c r="G10" s="18"/>
      <c r="H10" s="8">
        <f>IF($G10="","",IF($G10=$B10-$D10*10-$E10,"goed","fout"))</f>
      </c>
      <c r="I10" s="8">
        <f>IF($G10="","",IF($G10=$B10-$D10*10-$E10,"","want"))</f>
      </c>
      <c r="J10" s="8">
        <f>IF($G10="","",IF($G10=$B10-$D10*10-$E10,"",B10))</f>
      </c>
      <c r="K10" s="8">
        <f>IF($G10="","",IF($G10=$B10-$D10*10-$E10,"","-"))</f>
      </c>
      <c r="L10" s="8">
        <f>IF($G10="","",IF($G10=$B10-$D10*10-$E10,"",D10*10))</f>
      </c>
      <c r="M10" s="8">
        <f>IF($G10="","",IF($G10=$B10-$D10*10-$E10,"","-"))</f>
      </c>
      <c r="N10" s="8">
        <f>IF($G10="","",IF($G10=$B10-$D10*10-$E10,"",E10))</f>
      </c>
      <c r="O10" s="8">
        <f>IF($G10="","",IF($G10=$B10-$D10*10-$E10,"","="))</f>
      </c>
      <c r="P10" s="8">
        <f>IF($G10="","",IF($G10=$B10-$D10*10-$E10,"",B10-D10*10-E10))</f>
      </c>
    </row>
    <row r="11" ht="20.25" thickBot="1"/>
    <row r="12" spans="2:16" ht="20.25" thickBot="1">
      <c r="B12" s="3">
        <v>80</v>
      </c>
      <c r="C12" s="4" t="s">
        <v>0</v>
      </c>
      <c r="D12" s="5">
        <v>3</v>
      </c>
      <c r="E12" s="6">
        <v>9</v>
      </c>
      <c r="F12" s="7" t="s">
        <v>1</v>
      </c>
      <c r="G12" s="18"/>
      <c r="H12" s="8">
        <f>IF($G12="","",IF($G12=$B12-$D12*10-$E12,"goed","fout"))</f>
      </c>
      <c r="I12" s="8">
        <f>IF($G12="","",IF($G12=$B12-$D12*10-$E12,"","want"))</f>
      </c>
      <c r="J12" s="8">
        <f>IF($G12="","",IF($G12=$B12-$D12*10-$E12,"",B12))</f>
      </c>
      <c r="K12" s="8">
        <f>IF($G12="","",IF($G12=$B12-$D12*10-$E12,"","-"))</f>
      </c>
      <c r="L12" s="8">
        <f>IF($G12="","",IF($G12=$B12-$D12*10-$E12,"",D12*10))</f>
      </c>
      <c r="M12" s="8">
        <f>IF($G12="","",IF($G12=$B12-$D12*10-$E12,"","-"))</f>
      </c>
      <c r="N12" s="8">
        <f>IF($G12="","",IF($G12=$B12-$D12*10-$E12,"",E12))</f>
      </c>
      <c r="O12" s="8">
        <f>IF($G12="","",IF($G12=$B12-$D12*10-$E12,"","="))</f>
      </c>
      <c r="P12" s="8">
        <f>IF($G12="","",IF($G12=$B12-$D12*10-$E12,"",B12-D12*10-E12))</f>
      </c>
    </row>
    <row r="13" ht="20.25" thickBot="1"/>
    <row r="14" spans="2:16" ht="20.25" thickBot="1">
      <c r="B14" s="3">
        <v>90</v>
      </c>
      <c r="C14" s="4" t="s">
        <v>0</v>
      </c>
      <c r="D14" s="5">
        <v>7</v>
      </c>
      <c r="E14" s="6">
        <v>7</v>
      </c>
      <c r="F14" s="7" t="s">
        <v>1</v>
      </c>
      <c r="G14" s="18"/>
      <c r="H14" s="8">
        <f>IF($G14="","",IF($G14=$B14-$D14*10-$E14,"goed","fout"))</f>
      </c>
      <c r="I14" s="8">
        <f>IF($G14="","",IF($G14=$B14-$D14*10-$E14,"","want"))</f>
      </c>
      <c r="J14" s="8">
        <f>IF($G14="","",IF($G14=$B14-$D14*10-$E14,"",B14))</f>
      </c>
      <c r="K14" s="8">
        <f>IF($G14="","",IF($G14=$B14-$D14*10-$E14,"","-"))</f>
      </c>
      <c r="L14" s="8">
        <f>IF($G14="","",IF($G14=$B14-$D14*10-$E14,"",D14*10))</f>
      </c>
      <c r="M14" s="8">
        <f>IF($G14="","",IF($G14=$B14-$D14*10-$E14,"","-"))</f>
      </c>
      <c r="N14" s="8">
        <f>IF($G14="","",IF($G14=$B14-$D14*10-$E14,"",E14))</f>
      </c>
      <c r="O14" s="8">
        <f>IF($G14="","",IF($G14=$B14-$D14*10-$E14,"","="))</f>
      </c>
      <c r="P14" s="8">
        <f>IF($G14="","",IF($G14=$B14-$D14*10-$E14,"",B14-D14*10-E14))</f>
      </c>
    </row>
    <row r="15" ht="20.25" thickBot="1"/>
    <row r="16" spans="2:16" ht="20.25" thickBot="1">
      <c r="B16" s="3">
        <v>40</v>
      </c>
      <c r="C16" s="4" t="s">
        <v>0</v>
      </c>
      <c r="D16" s="5">
        <v>2</v>
      </c>
      <c r="E16" s="6">
        <v>2</v>
      </c>
      <c r="F16" s="7" t="s">
        <v>1</v>
      </c>
      <c r="G16" s="18"/>
      <c r="H16" s="8">
        <f>IF($G16="","",IF($G16=$B16-$D16*10-$E16,"goed","fout"))</f>
      </c>
      <c r="I16" s="8">
        <f>IF($G16="","",IF($G16=$B16-$D16*10-$E16,"","want"))</f>
      </c>
      <c r="J16" s="8">
        <f>IF($G16="","",IF($G16=$B16-$D16*10-$E16,"",B16))</f>
      </c>
      <c r="K16" s="8">
        <f>IF($G16="","",IF($G16=$B16-$D16*10-$E16,"","-"))</f>
      </c>
      <c r="L16" s="8">
        <f>IF($G16="","",IF($G16=$B16-$D16*10-$E16,"",D16*10))</f>
      </c>
      <c r="M16" s="8">
        <f>IF($G16="","",IF($G16=$B16-$D16*10-$E16,"","-"))</f>
      </c>
      <c r="N16" s="8">
        <f>IF($G16="","",IF($G16=$B16-$D16*10-$E16,"",E16))</f>
      </c>
      <c r="O16" s="8">
        <f>IF($G16="","",IF($G16=$B16-$D16*10-$E16,"","="))</f>
      </c>
      <c r="P16" s="8">
        <f>IF($G16="","",IF($G16=$B16-$D16*10-$E16,"",B16-D16*10-E16))</f>
      </c>
    </row>
    <row r="17" ht="36" customHeight="1" thickBot="1"/>
    <row r="18" spans="2:16" ht="20.25" thickBot="1">
      <c r="B18" s="3">
        <v>80</v>
      </c>
      <c r="C18" s="4" t="s">
        <v>0</v>
      </c>
      <c r="D18" s="5">
        <v>6</v>
      </c>
      <c r="E18" s="6">
        <v>5</v>
      </c>
      <c r="F18" s="7" t="s">
        <v>1</v>
      </c>
      <c r="G18" s="18"/>
      <c r="H18" s="8">
        <f>IF($G18="","",IF($G18=$B18-$D18*10-$E18,"goed","fout"))</f>
      </c>
      <c r="I18" s="8">
        <f>IF($G18="","",IF($G18=$B18-$D18*10-$E18,"","want"))</f>
      </c>
      <c r="J18" s="8">
        <f>IF($G18="","",IF($G18=$B18-$D18*10-$E18,"",B18))</f>
      </c>
      <c r="K18" s="8">
        <f>IF($G18="","",IF($G18=$B18-$D18*10-$E18,"","-"))</f>
      </c>
      <c r="L18" s="8">
        <f>IF($G18="","",IF($G18=$B18-$D18*10-$E18,"",D18*10))</f>
      </c>
      <c r="M18" s="8">
        <f>IF($G18="","",IF($G18=$B18-$D18*10-$E18,"","-"))</f>
      </c>
      <c r="N18" s="8">
        <f>IF($G18="","",IF($G18=$B18-$D18*10-$E18,"",E18))</f>
      </c>
      <c r="O18" s="8">
        <f>IF($G18="","",IF($G18=$B18-$D18*10-$E18,"","="))</f>
      </c>
      <c r="P18" s="8">
        <f>IF($G18="","",IF($G18=$B18-$D18*10-$E18,"",B18-D18*10-E18))</f>
      </c>
    </row>
    <row r="19" ht="20.25" thickBot="1"/>
    <row r="20" spans="2:16" ht="20.25" thickBot="1">
      <c r="B20" s="3">
        <v>50</v>
      </c>
      <c r="C20" s="4" t="s">
        <v>0</v>
      </c>
      <c r="D20" s="5">
        <v>2</v>
      </c>
      <c r="E20" s="6">
        <v>1</v>
      </c>
      <c r="F20" s="7" t="s">
        <v>1</v>
      </c>
      <c r="G20" s="18"/>
      <c r="H20" s="8">
        <f>IF($G20="","",IF($G20=$B20-$D20*10-$E20,"goed","fout"))</f>
      </c>
      <c r="I20" s="8">
        <f>IF($G20="","",IF($G20=$B20-$D20*10-$E20,"","want"))</f>
      </c>
      <c r="J20" s="8">
        <f>IF($G20="","",IF($G20=$B20-$D20*10-$E20,"",B20))</f>
      </c>
      <c r="K20" s="8">
        <f>IF($G20="","",IF($G20=$B20-$D20*10-$E20,"","-"))</f>
      </c>
      <c r="L20" s="8">
        <f>IF($G20="","",IF($G20=$B20-$D20*10-$E20,"",D20*10))</f>
      </c>
      <c r="M20" s="8">
        <f>IF($G20="","",IF($G20=$B20-$D20*10-$E20,"","-"))</f>
      </c>
      <c r="N20" s="8">
        <f>IF($G20="","",IF($G20=$B20-$D20*10-$E20,"",E20))</f>
      </c>
      <c r="O20" s="8">
        <f>IF($G20="","",IF($G20=$B20-$D20*10-$E20,"","="))</f>
      </c>
      <c r="P20" s="8">
        <f>IF($G20="","",IF($G20=$B20-$D20*10-$E20,"",B20-D20*10-E20))</f>
      </c>
    </row>
    <row r="21" ht="20.25" thickBot="1"/>
    <row r="22" spans="2:16" ht="20.25" thickBot="1">
      <c r="B22" s="3">
        <v>70</v>
      </c>
      <c r="C22" s="4" t="s">
        <v>0</v>
      </c>
      <c r="D22" s="5">
        <v>5</v>
      </c>
      <c r="E22" s="6">
        <v>4</v>
      </c>
      <c r="F22" s="7" t="s">
        <v>1</v>
      </c>
      <c r="G22" s="18"/>
      <c r="H22" s="8">
        <f>IF($G22="","",IF($G22=$B22-$D22*10-$E22,"goed","fout"))</f>
      </c>
      <c r="I22" s="8">
        <f>IF($G22="","",IF($G22=$B22-$D22*10-$E22,"","want"))</f>
      </c>
      <c r="J22" s="8">
        <f>IF($G22="","",IF($G22=$B22-$D22*10-$E22,"",B22))</f>
      </c>
      <c r="K22" s="8">
        <f>IF($G22="","",IF($G22=$B22-$D22*10-$E22,"","-"))</f>
      </c>
      <c r="L22" s="8">
        <f>IF($G22="","",IF($G22=$B22-$D22*10-$E22,"",D22*10))</f>
      </c>
      <c r="M22" s="8">
        <f>IF($G22="","",IF($G22=$B22-$D22*10-$E22,"","-"))</f>
      </c>
      <c r="N22" s="8">
        <f>IF($G22="","",IF($G22=$B22-$D22*10-$E22,"",E22))</f>
      </c>
      <c r="O22" s="8">
        <f>IF($G22="","",IF($G22=$B22-$D22*10-$E22,"","="))</f>
      </c>
      <c r="P22" s="8">
        <f>IF($G22="","",IF($G22=$B22-$D22*10-$E22,"",B22-D22*10-E22))</f>
      </c>
    </row>
    <row r="23" ht="20.25" thickBot="1"/>
    <row r="24" spans="2:16" ht="20.25" thickBot="1">
      <c r="B24" s="3">
        <v>80</v>
      </c>
      <c r="C24" s="4" t="s">
        <v>0</v>
      </c>
      <c r="D24" s="5">
        <v>5</v>
      </c>
      <c r="E24" s="6">
        <v>8</v>
      </c>
      <c r="F24" s="7" t="s">
        <v>1</v>
      </c>
      <c r="G24" s="18"/>
      <c r="H24" s="8">
        <f>IF($G24="","",IF($G24=$B24-$D24*10-$E24,"goed","fout"))</f>
      </c>
      <c r="I24" s="8">
        <f>IF($G24="","",IF($G24=$B24-$D24*10-$E24,"","want"))</f>
      </c>
      <c r="J24" s="8">
        <f>IF($G24="","",IF($G24=$B24-$D24*10-$E24,"",B24))</f>
      </c>
      <c r="K24" s="8">
        <f>IF($G24="","",IF($G24=$B24-$D24*10-$E24,"","-"))</f>
      </c>
      <c r="L24" s="8">
        <f>IF($G24="","",IF($G24=$B24-$D24*10-$E24,"",D24*10))</f>
      </c>
      <c r="M24" s="8">
        <f>IF($G24="","",IF($G24=$B24-$D24*10-$E24,"","-"))</f>
      </c>
      <c r="N24" s="8">
        <f>IF($G24="","",IF($G24=$B24-$D24*10-$E24,"",E24))</f>
      </c>
      <c r="O24" s="8">
        <f>IF($G24="","",IF($G24=$B24-$D24*10-$E24,"","="))</f>
      </c>
      <c r="P24" s="8">
        <f>IF($G24="","",IF($G24=$B24-$D24*10-$E24,"",B24-D24*10-E24))</f>
      </c>
    </row>
    <row r="25" ht="20.25" thickBot="1"/>
    <row r="26" spans="2:16" ht="20.25" thickBot="1">
      <c r="B26" s="3">
        <v>70</v>
      </c>
      <c r="C26" s="4" t="s">
        <v>0</v>
      </c>
      <c r="D26" s="5">
        <v>3</v>
      </c>
      <c r="E26" s="6">
        <v>2</v>
      </c>
      <c r="F26" s="7" t="s">
        <v>1</v>
      </c>
      <c r="G26" s="18"/>
      <c r="H26" s="8">
        <f>IF($G26="","",IF($G26=$B26-$D26*10-$E26,"goed","fout"))</f>
      </c>
      <c r="I26" s="8">
        <f>IF($G26="","",IF($G26=$B26-$D26*10-$E26,"","want"))</f>
      </c>
      <c r="J26" s="8">
        <f>IF($G26="","",IF($G26=$B26-$D26*10-$E26,"",B26))</f>
      </c>
      <c r="K26" s="8">
        <f>IF($G26="","",IF($G26=$B26-$D26*10-$E26,"","-"))</f>
      </c>
      <c r="L26" s="8">
        <f>IF($G26="","",IF($G26=$B26-$D26*10-$E26,"",D26*10))</f>
      </c>
      <c r="M26" s="8">
        <f>IF($G26="","",IF($G26=$B26-$D26*10-$E26,"","-"))</f>
      </c>
      <c r="N26" s="8">
        <f>IF($G26="","",IF($G26=$B26-$D26*10-$E26,"",E26))</f>
      </c>
      <c r="O26" s="8">
        <f>IF($G26="","",IF($G26=$B26-$D26*10-$E26,"","="))</f>
      </c>
      <c r="P26" s="8">
        <f>IF($G26="","",IF($G26=$B26-$D26*10-$E26,"",B26-D26*10-E26))</f>
      </c>
    </row>
    <row r="27" ht="20.25" thickBot="1"/>
    <row r="28" spans="2:13" ht="36" customHeight="1" thickBot="1">
      <c r="B28" s="28" t="s">
        <v>4</v>
      </c>
      <c r="C28" s="19"/>
      <c r="D28" s="19"/>
      <c r="E28" s="19"/>
      <c r="F28" s="19"/>
      <c r="G28" s="10">
        <f>IF(SUM(G8:G26)=0,"",COUNTIF(H8:H26,"goed"))</f>
      </c>
      <c r="H28" s="9" t="s">
        <v>5</v>
      </c>
      <c r="I28" s="12">
        <f>IF(SUM(G8:G26)=0,"",COUNTA(G8:G26))</f>
      </c>
      <c r="J28" s="13" t="s">
        <v>6</v>
      </c>
      <c r="K28" s="13"/>
      <c r="L28" s="13"/>
      <c r="M28" s="14"/>
    </row>
    <row r="31" ht="19.5"/>
    <row r="32" ht="19.5"/>
    <row r="33" ht="19.5"/>
  </sheetData>
  <sheetProtection password="A493" sheet="1" objects="1" scenarios="1"/>
  <mergeCells count="3">
    <mergeCell ref="C4:I4"/>
    <mergeCell ref="C2:H2"/>
    <mergeCell ref="B28:F28"/>
  </mergeCells>
  <conditionalFormatting sqref="H8 H10 H12 H14 H16 H18 H20 H22 H24 H26">
    <cfRule type="cellIs" priority="1" dxfId="0" operator="equal" stopIfTrue="1">
      <formula>"goed"</formula>
    </cfRule>
  </conditionalFormatting>
  <printOptions/>
  <pageMargins left="0.75" right="0.75" top="0.77" bottom="0.8" header="0.5" footer="0.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2:P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5.140625" style="1" customWidth="1"/>
    <col min="3" max="3" width="2.28125" style="1" bestFit="1" customWidth="1"/>
    <col min="4" max="5" width="2.7109375" style="1" bestFit="1" customWidth="1"/>
    <col min="6" max="6" width="2.421875" style="1" bestFit="1" customWidth="1"/>
    <col min="7" max="7" width="6.7109375" style="1" customWidth="1"/>
    <col min="8" max="8" width="9.140625" style="1" customWidth="1"/>
    <col min="9" max="9" width="6.140625" style="1" bestFit="1" customWidth="1"/>
    <col min="10" max="10" width="4.140625" style="1" bestFit="1" customWidth="1"/>
    <col min="11" max="11" width="2.28125" style="1" bestFit="1" customWidth="1"/>
    <col min="12" max="12" width="4.140625" style="1" bestFit="1" customWidth="1"/>
    <col min="13" max="13" width="2.28125" style="1" bestFit="1" customWidth="1"/>
    <col min="14" max="14" width="2.7109375" style="1" bestFit="1" customWidth="1"/>
    <col min="15" max="15" width="2.421875" style="1" bestFit="1" customWidth="1"/>
    <col min="16" max="16" width="4.140625" style="1" bestFit="1" customWidth="1"/>
    <col min="17" max="17" width="3.57421875" style="1" customWidth="1"/>
    <col min="18" max="18" width="3.8515625" style="1" customWidth="1"/>
    <col min="19" max="19" width="3.140625" style="1" customWidth="1"/>
    <col min="20" max="16384" width="9.140625" style="1" customWidth="1"/>
  </cols>
  <sheetData>
    <row r="1" ht="3" customHeight="1"/>
    <row r="2" spans="1:8" ht="19.5">
      <c r="A2" s="1" t="s">
        <v>2</v>
      </c>
      <c r="C2" s="21"/>
      <c r="D2" s="22"/>
      <c r="E2" s="22"/>
      <c r="F2" s="22"/>
      <c r="G2" s="22"/>
      <c r="H2" s="23"/>
    </row>
    <row r="3" ht="20.25" thickBot="1"/>
    <row r="4" spans="3:9" ht="26.25" thickBot="1" thickTop="1">
      <c r="C4" s="24" t="s">
        <v>10</v>
      </c>
      <c r="D4" s="25"/>
      <c r="E4" s="25"/>
      <c r="F4" s="25"/>
      <c r="G4" s="25"/>
      <c r="H4" s="25"/>
      <c r="I4" s="26"/>
    </row>
    <row r="5" ht="20.25" thickTop="1"/>
    <row r="6" ht="19.5">
      <c r="A6" s="2" t="s">
        <v>7</v>
      </c>
    </row>
    <row r="7" ht="20.25" thickBot="1"/>
    <row r="8" spans="2:16" ht="20.25" thickBot="1">
      <c r="B8" s="3">
        <v>80</v>
      </c>
      <c r="C8" s="4" t="s">
        <v>0</v>
      </c>
      <c r="D8" s="5">
        <v>3</v>
      </c>
      <c r="E8" s="6">
        <v>4</v>
      </c>
      <c r="F8" s="7" t="s">
        <v>1</v>
      </c>
      <c r="G8" s="18"/>
      <c r="H8" s="8">
        <f>IF($G8="","",IF($G8=$B8-$D8*10-$E8,"goed","fout"))</f>
      </c>
      <c r="I8" s="8">
        <f>IF($G8="","",IF($G8=$B8-$D8*10-$E8,"","want"))</f>
      </c>
      <c r="J8" s="8">
        <f>IF($G8="","",IF($G8=$B8-$D8*10-$E8,"",B8))</f>
      </c>
      <c r="K8" s="8">
        <f>IF($G8="","",IF($G8=$B8-$D8*10-$E8,"","-"))</f>
      </c>
      <c r="L8" s="8">
        <f>IF($G8="","",IF($G8=$B8-$D8*10-$E8,"",D8*10))</f>
      </c>
      <c r="M8" s="8">
        <f>IF($G8="","",IF($G8=$B8-$D8*10-$E8,"","-"))</f>
      </c>
      <c r="N8" s="8">
        <f>IF($G8="","",IF($G8=$B8-$D8*10-$E8,"",E8))</f>
      </c>
      <c r="O8" s="8">
        <f>IF($G8="","",IF($G8=$B8-$D8*10-$E8,"","="))</f>
      </c>
      <c r="P8" s="8">
        <f>IF($G8="","",IF($G8=$B8-$D8*10-$E8,"",B8-D8*10-E8))</f>
      </c>
    </row>
    <row r="9" ht="20.25" thickBot="1"/>
    <row r="10" spans="2:16" ht="20.25" thickBot="1">
      <c r="B10" s="3">
        <v>90</v>
      </c>
      <c r="C10" s="4" t="s">
        <v>0</v>
      </c>
      <c r="D10" s="5">
        <v>8</v>
      </c>
      <c r="E10" s="6">
        <v>6</v>
      </c>
      <c r="F10" s="7" t="s">
        <v>1</v>
      </c>
      <c r="G10" s="18"/>
      <c r="H10" s="8">
        <f>IF($G10="","",IF($G10=$B10-$D10*10-$E10,"goed","fout"))</f>
      </c>
      <c r="I10" s="8">
        <f>IF($G10="","",IF($G10=$B10-$D10*10-$E10,"","want"))</f>
      </c>
      <c r="J10" s="8">
        <f>IF($G10="","",IF($G10=$B10-$D10*10-$E10,"",B10))</f>
      </c>
      <c r="K10" s="8">
        <f>IF($G10="","",IF($G10=$B10-$D10*10-$E10,"","-"))</f>
      </c>
      <c r="L10" s="8">
        <f>IF($G10="","",IF($G10=$B10-$D10*10-$E10,"",D10*10))</f>
      </c>
      <c r="M10" s="8">
        <f>IF($G10="","",IF($G10=$B10-$D10*10-$E10,"","-"))</f>
      </c>
      <c r="N10" s="8">
        <f>IF($G10="","",IF($G10=$B10-$D10*10-$E10,"",E10))</f>
      </c>
      <c r="O10" s="8">
        <f>IF($G10="","",IF($G10=$B10-$D10*10-$E10,"","="))</f>
      </c>
      <c r="P10" s="8">
        <f>IF($G10="","",IF($G10=$B10-$D10*10-$E10,"",B10-D10*10-E10))</f>
      </c>
    </row>
    <row r="11" ht="20.25" thickBot="1"/>
    <row r="12" spans="2:16" ht="20.25" thickBot="1">
      <c r="B12" s="3">
        <v>70</v>
      </c>
      <c r="C12" s="4" t="s">
        <v>0</v>
      </c>
      <c r="D12" s="5">
        <v>5</v>
      </c>
      <c r="E12" s="6">
        <v>7</v>
      </c>
      <c r="F12" s="7" t="s">
        <v>1</v>
      </c>
      <c r="G12" s="18"/>
      <c r="H12" s="8">
        <f>IF($G12="","",IF($G12=$B12-$D12*10-$E12,"goed","fout"))</f>
      </c>
      <c r="I12" s="8">
        <f>IF($G12="","",IF($G12=$B12-$D12*10-$E12,"","want"))</f>
      </c>
      <c r="J12" s="8">
        <f>IF($G12="","",IF($G12=$B12-$D12*10-$E12,"",B12))</f>
      </c>
      <c r="K12" s="8">
        <f>IF($G12="","",IF($G12=$B12-$D12*10-$E12,"","-"))</f>
      </c>
      <c r="L12" s="8">
        <f>IF($G12="","",IF($G12=$B12-$D12*10-$E12,"",D12*10))</f>
      </c>
      <c r="M12" s="8">
        <f>IF($G12="","",IF($G12=$B12-$D12*10-$E12,"","-"))</f>
      </c>
      <c r="N12" s="8">
        <f>IF($G12="","",IF($G12=$B12-$D12*10-$E12,"",E12))</f>
      </c>
      <c r="O12" s="8">
        <f>IF($G12="","",IF($G12=$B12-$D12*10-$E12,"","="))</f>
      </c>
      <c r="P12" s="8">
        <f>IF($G12="","",IF($G12=$B12-$D12*10-$E12,"",B12-D12*10-E12))</f>
      </c>
    </row>
    <row r="13" ht="20.25" thickBot="1"/>
    <row r="14" spans="2:16" ht="20.25" thickBot="1">
      <c r="B14" s="3">
        <v>60</v>
      </c>
      <c r="C14" s="4" t="s">
        <v>0</v>
      </c>
      <c r="D14" s="5">
        <v>3</v>
      </c>
      <c r="E14" s="6">
        <v>3</v>
      </c>
      <c r="F14" s="7" t="s">
        <v>1</v>
      </c>
      <c r="G14" s="18"/>
      <c r="H14" s="8">
        <f>IF($G14="","",IF($G14=$B14-$D14*10-$E14,"goed","fout"))</f>
      </c>
      <c r="I14" s="8">
        <f>IF($G14="","",IF($G14=$B14-$D14*10-$E14,"","want"))</f>
      </c>
      <c r="J14" s="8">
        <f>IF($G14="","",IF($G14=$B14-$D14*10-$E14,"",B14))</f>
      </c>
      <c r="K14" s="8">
        <f>IF($G14="","",IF($G14=$B14-$D14*10-$E14,"","-"))</f>
      </c>
      <c r="L14" s="8">
        <f>IF($G14="","",IF($G14=$B14-$D14*10-$E14,"",D14*10))</f>
      </c>
      <c r="M14" s="8">
        <f>IF($G14="","",IF($G14=$B14-$D14*10-$E14,"","-"))</f>
      </c>
      <c r="N14" s="8">
        <f>IF($G14="","",IF($G14=$B14-$D14*10-$E14,"",E14))</f>
      </c>
      <c r="O14" s="8">
        <f>IF($G14="","",IF($G14=$B14-$D14*10-$E14,"","="))</f>
      </c>
      <c r="P14" s="8">
        <f>IF($G14="","",IF($G14=$B14-$D14*10-$E14,"",B14-D14*10-E14))</f>
      </c>
    </row>
    <row r="15" ht="20.25" thickBot="1"/>
    <row r="16" spans="2:16" ht="20.25" thickBot="1">
      <c r="B16" s="3">
        <v>40</v>
      </c>
      <c r="C16" s="4" t="s">
        <v>0</v>
      </c>
      <c r="D16" s="5">
        <v>1</v>
      </c>
      <c r="E16" s="6">
        <v>5</v>
      </c>
      <c r="F16" s="7" t="s">
        <v>1</v>
      </c>
      <c r="G16" s="18"/>
      <c r="H16" s="8">
        <f>IF($G16="","",IF($G16=$B16-$D16*10-$E16,"goed","fout"))</f>
      </c>
      <c r="I16" s="8">
        <f>IF($G16="","",IF($G16=$B16-$D16*10-$E16,"","want"))</f>
      </c>
      <c r="J16" s="8">
        <f>IF($G16="","",IF($G16=$B16-$D16*10-$E16,"",B16))</f>
      </c>
      <c r="K16" s="8">
        <f>IF($G16="","",IF($G16=$B16-$D16*10-$E16,"","-"))</f>
      </c>
      <c r="L16" s="8">
        <f>IF($G16="","",IF($G16=$B16-$D16*10-$E16,"",D16*10))</f>
      </c>
      <c r="M16" s="8">
        <f>IF($G16="","",IF($G16=$B16-$D16*10-$E16,"","-"))</f>
      </c>
      <c r="N16" s="8">
        <f>IF($G16="","",IF($G16=$B16-$D16*10-$E16,"",E16))</f>
      </c>
      <c r="O16" s="8">
        <f>IF($G16="","",IF($G16=$B16-$D16*10-$E16,"","="))</f>
      </c>
      <c r="P16" s="8">
        <f>IF($G16="","",IF($G16=$B16-$D16*10-$E16,"",B16-D16*10-E16))</f>
      </c>
    </row>
    <row r="17" ht="36" customHeight="1" thickBot="1"/>
    <row r="18" spans="2:16" ht="20.25" thickBot="1">
      <c r="B18" s="3">
        <v>70</v>
      </c>
      <c r="C18" s="4" t="s">
        <v>0</v>
      </c>
      <c r="D18" s="5">
        <v>3</v>
      </c>
      <c r="E18" s="6">
        <v>4</v>
      </c>
      <c r="F18" s="7" t="s">
        <v>1</v>
      </c>
      <c r="G18" s="18"/>
      <c r="H18" s="8">
        <f>IF($G18="","",IF($G18=$B18-$D18*10-$E18,"goed","fout"))</f>
      </c>
      <c r="I18" s="8">
        <f>IF($G18="","",IF($G18=$B18-$D18*10-$E18,"","want"))</f>
      </c>
      <c r="J18" s="8">
        <f>IF($G18="","",IF($G18=$B18-$D18*10-$E18,"",B18))</f>
      </c>
      <c r="K18" s="8">
        <f>IF($G18="","",IF($G18=$B18-$D18*10-$E18,"","-"))</f>
      </c>
      <c r="L18" s="8">
        <f>IF($G18="","",IF($G18=$B18-$D18*10-$E18,"",D18*10))</f>
      </c>
      <c r="M18" s="8">
        <f>IF($G18="","",IF($G18=$B18-$D18*10-$E18,"","-"))</f>
      </c>
      <c r="N18" s="8">
        <f>IF($G18="","",IF($G18=$B18-$D18*10-$E18,"",E18))</f>
      </c>
      <c r="O18" s="8">
        <f>IF($G18="","",IF($G18=$B18-$D18*10-$E18,"","="))</f>
      </c>
      <c r="P18" s="8">
        <f>IF($G18="","",IF($G18=$B18-$D18*10-$E18,"",B18-D18*10-E18))</f>
      </c>
    </row>
    <row r="19" ht="20.25" thickBot="1"/>
    <row r="20" spans="2:16" ht="20.25" thickBot="1">
      <c r="B20" s="3">
        <v>60</v>
      </c>
      <c r="C20" s="4" t="s">
        <v>0</v>
      </c>
      <c r="D20" s="5">
        <v>4</v>
      </c>
      <c r="E20" s="6">
        <v>8</v>
      </c>
      <c r="F20" s="7" t="s">
        <v>1</v>
      </c>
      <c r="G20" s="18"/>
      <c r="H20" s="8">
        <f>IF($G20="","",IF($G20=$B20-$D20*10-$E20,"goed","fout"))</f>
      </c>
      <c r="I20" s="8">
        <f>IF($G20="","",IF($G20=$B20-$D20*10-$E20,"","want"))</f>
      </c>
      <c r="J20" s="8">
        <f>IF($G20="","",IF($G20=$B20-$D20*10-$E20,"",B20))</f>
      </c>
      <c r="K20" s="8">
        <f>IF($G20="","",IF($G20=$B20-$D20*10-$E20,"","-"))</f>
      </c>
      <c r="L20" s="8">
        <f>IF($G20="","",IF($G20=$B20-$D20*10-$E20,"",D20*10))</f>
      </c>
      <c r="M20" s="8">
        <f>IF($G20="","",IF($G20=$B20-$D20*10-$E20,"","-"))</f>
      </c>
      <c r="N20" s="8">
        <f>IF($G20="","",IF($G20=$B20-$D20*10-$E20,"",E20))</f>
      </c>
      <c r="O20" s="8">
        <f>IF($G20="","",IF($G20=$B20-$D20*10-$E20,"","="))</f>
      </c>
      <c r="P20" s="8">
        <f>IF($G20="","",IF($G20=$B20-$D20*10-$E20,"",B20-D20*10-E20))</f>
      </c>
    </row>
    <row r="21" ht="20.25" thickBot="1"/>
    <row r="22" spans="2:16" ht="20.25" thickBot="1">
      <c r="B22" s="3">
        <v>90</v>
      </c>
      <c r="C22" s="4" t="s">
        <v>0</v>
      </c>
      <c r="D22" s="5">
        <v>2</v>
      </c>
      <c r="E22" s="6">
        <v>2</v>
      </c>
      <c r="F22" s="7" t="s">
        <v>1</v>
      </c>
      <c r="G22" s="18"/>
      <c r="H22" s="8">
        <f>IF($G22="","",IF($G22=$B22-$D22*10-$E22,"goed","fout"))</f>
      </c>
      <c r="I22" s="8">
        <f>IF($G22="","",IF($G22=$B22-$D22*10-$E22,"","want"))</f>
      </c>
      <c r="J22" s="8">
        <f>IF($G22="","",IF($G22=$B22-$D22*10-$E22,"",B22))</f>
      </c>
      <c r="K22" s="8">
        <f>IF($G22="","",IF($G22=$B22-$D22*10-$E22,"","-"))</f>
      </c>
      <c r="L22" s="8">
        <f>IF($G22="","",IF($G22=$B22-$D22*10-$E22,"",D22*10))</f>
      </c>
      <c r="M22" s="8">
        <f>IF($G22="","",IF($G22=$B22-$D22*10-$E22,"","-"))</f>
      </c>
      <c r="N22" s="8">
        <f>IF($G22="","",IF($G22=$B22-$D22*10-$E22,"",E22))</f>
      </c>
      <c r="O22" s="8">
        <f>IF($G22="","",IF($G22=$B22-$D22*10-$E22,"","="))</f>
      </c>
      <c r="P22" s="8">
        <f>IF($G22="","",IF($G22=$B22-$D22*10-$E22,"",B22-D22*10-E22))</f>
      </c>
    </row>
    <row r="23" ht="20.25" thickBot="1"/>
    <row r="24" spans="2:16" ht="20.25" thickBot="1">
      <c r="B24" s="3">
        <v>50</v>
      </c>
      <c r="C24" s="4" t="s">
        <v>0</v>
      </c>
      <c r="D24" s="5">
        <v>3</v>
      </c>
      <c r="E24" s="6">
        <v>9</v>
      </c>
      <c r="F24" s="7" t="s">
        <v>1</v>
      </c>
      <c r="G24" s="18"/>
      <c r="H24" s="8">
        <f>IF($G24="","",IF($G24=$B24-$D24*10-$E24,"goed","fout"))</f>
      </c>
      <c r="I24" s="8">
        <f>IF($G24="","",IF($G24=$B24-$D24*10-$E24,"","want"))</f>
      </c>
      <c r="J24" s="8">
        <f>IF($G24="","",IF($G24=$B24-$D24*10-$E24,"",B24))</f>
      </c>
      <c r="K24" s="8">
        <f>IF($G24="","",IF($G24=$B24-$D24*10-$E24,"","-"))</f>
      </c>
      <c r="L24" s="8">
        <f>IF($G24="","",IF($G24=$B24-$D24*10-$E24,"",D24*10))</f>
      </c>
      <c r="M24" s="8">
        <f>IF($G24="","",IF($G24=$B24-$D24*10-$E24,"","-"))</f>
      </c>
      <c r="N24" s="8">
        <f>IF($G24="","",IF($G24=$B24-$D24*10-$E24,"",E24))</f>
      </c>
      <c r="O24" s="8">
        <f>IF($G24="","",IF($G24=$B24-$D24*10-$E24,"","="))</f>
      </c>
      <c r="P24" s="8">
        <f>IF($G24="","",IF($G24=$B24-$D24*10-$E24,"",B24-D24*10-E24))</f>
      </c>
    </row>
    <row r="25" ht="20.25" thickBot="1"/>
    <row r="26" spans="2:16" ht="20.25" thickBot="1">
      <c r="B26" s="3">
        <v>70</v>
      </c>
      <c r="C26" s="4" t="s">
        <v>0</v>
      </c>
      <c r="D26" s="5">
        <v>6</v>
      </c>
      <c r="E26" s="6">
        <v>1</v>
      </c>
      <c r="F26" s="7" t="s">
        <v>1</v>
      </c>
      <c r="G26" s="18"/>
      <c r="H26" s="8">
        <f>IF($G26="","",IF($G26=$B26-$D26*10-$E26,"goed","fout"))</f>
      </c>
      <c r="I26" s="8">
        <f>IF($G26="","",IF($G26=$B26-$D26*10-$E26,"","want"))</f>
      </c>
      <c r="J26" s="8">
        <f>IF($G26="","",IF($G26=$B26-$D26*10-$E26,"",B26))</f>
      </c>
      <c r="K26" s="8">
        <f>IF($G26="","",IF($G26=$B26-$D26*10-$E26,"","-"))</f>
      </c>
      <c r="L26" s="8">
        <f>IF($G26="","",IF($G26=$B26-$D26*10-$E26,"",D26*10))</f>
      </c>
      <c r="M26" s="8">
        <f>IF($G26="","",IF($G26=$B26-$D26*10-$E26,"","-"))</f>
      </c>
      <c r="N26" s="8">
        <f>IF($G26="","",IF($G26=$B26-$D26*10-$E26,"",E26))</f>
      </c>
      <c r="O26" s="8">
        <f>IF($G26="","",IF($G26=$B26-$D26*10-$E26,"","="))</f>
      </c>
      <c r="P26" s="8">
        <f>IF($G26="","",IF($G26=$B26-$D26*10-$E26,"",B26-D26*10-E26))</f>
      </c>
    </row>
    <row r="27" ht="20.25" thickBot="1"/>
    <row r="28" spans="2:13" ht="36" customHeight="1" thickBot="1">
      <c r="B28" s="28" t="s">
        <v>4</v>
      </c>
      <c r="C28" s="19"/>
      <c r="D28" s="19"/>
      <c r="E28" s="19"/>
      <c r="F28" s="19"/>
      <c r="G28" s="10">
        <f>IF(SUM(G8:G26)=0,"",COUNTIF(H8:H26,"goed"))</f>
      </c>
      <c r="H28" s="9" t="s">
        <v>5</v>
      </c>
      <c r="I28" s="12">
        <f>IF(SUM(G8:G26)=0,"",COUNTA(G8:G26))</f>
      </c>
      <c r="J28" s="13" t="s">
        <v>6</v>
      </c>
      <c r="K28" s="13"/>
      <c r="L28" s="13"/>
      <c r="M28" s="14"/>
    </row>
    <row r="31" ht="19.5"/>
    <row r="32" ht="19.5"/>
  </sheetData>
  <sheetProtection password="A493" sheet="1" objects="1" scenarios="1"/>
  <mergeCells count="3">
    <mergeCell ref="C4:I4"/>
    <mergeCell ref="C2:H2"/>
    <mergeCell ref="B28:F28"/>
  </mergeCells>
  <conditionalFormatting sqref="H8 H10 H12 H14 H16 H18 H20 H22 H24 H26">
    <cfRule type="cellIs" priority="1" dxfId="0" operator="equal" stopIfTrue="1">
      <formula>"goed"</formula>
    </cfRule>
  </conditionalFormatting>
  <printOptions/>
  <pageMargins left="0.75" right="0.75" top="0.77" bottom="0.78" header="0.5" footer="0.5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2:O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5.140625" style="1" customWidth="1"/>
    <col min="3" max="3" width="2.28125" style="1" bestFit="1" customWidth="1"/>
    <col min="4" max="4" width="5.140625" style="1" customWidth="1"/>
    <col min="5" max="5" width="2.421875" style="1" bestFit="1" customWidth="1"/>
    <col min="6" max="6" width="6.7109375" style="1" customWidth="1"/>
    <col min="7" max="7" width="9.140625" style="1" customWidth="1"/>
    <col min="8" max="8" width="6.140625" style="1" bestFit="1" customWidth="1"/>
    <col min="9" max="9" width="5.140625" style="1" customWidth="1"/>
    <col min="10" max="10" width="2.28125" style="1" bestFit="1" customWidth="1"/>
    <col min="11" max="11" width="5.140625" style="1" customWidth="1"/>
    <col min="12" max="12" width="2.421875" style="1" customWidth="1"/>
    <col min="13" max="13" width="6.7109375" style="1" customWidth="1"/>
    <col min="14" max="14" width="9.140625" style="1" customWidth="1"/>
    <col min="15" max="15" width="4.140625" style="1" bestFit="1" customWidth="1"/>
    <col min="16" max="16" width="3.57421875" style="1" customWidth="1"/>
    <col min="17" max="17" width="3.8515625" style="1" customWidth="1"/>
    <col min="18" max="18" width="3.140625" style="1" customWidth="1"/>
    <col min="19" max="16384" width="9.140625" style="1" customWidth="1"/>
  </cols>
  <sheetData>
    <row r="1" ht="3" customHeight="1"/>
    <row r="2" spans="1:7" ht="19.5">
      <c r="A2" s="1" t="s">
        <v>2</v>
      </c>
      <c r="C2" s="21"/>
      <c r="D2" s="22"/>
      <c r="E2" s="22"/>
      <c r="F2" s="22"/>
      <c r="G2" s="23"/>
    </row>
    <row r="3" ht="20.25" thickBot="1"/>
    <row r="4" spans="3:8" ht="26.25" thickBot="1" thickTop="1">
      <c r="C4" s="24" t="s">
        <v>9</v>
      </c>
      <c r="D4" s="25"/>
      <c r="E4" s="25"/>
      <c r="F4" s="25"/>
      <c r="G4" s="25"/>
      <c r="H4" s="26"/>
    </row>
    <row r="5" ht="20.25" thickTop="1"/>
    <row r="6" ht="19.5">
      <c r="A6" s="2" t="s">
        <v>7</v>
      </c>
    </row>
    <row r="7" ht="20.25" thickBot="1"/>
    <row r="8" spans="2:15" ht="20.25" thickBot="1">
      <c r="B8" s="3">
        <v>90</v>
      </c>
      <c r="C8" s="4" t="s">
        <v>0</v>
      </c>
      <c r="D8" s="17">
        <v>37</v>
      </c>
      <c r="E8" s="7" t="s">
        <v>1</v>
      </c>
      <c r="F8" s="18"/>
      <c r="G8" s="8">
        <f>IF(F8="","",IF(F8=B8-D8,"goed",B8-D8))</f>
      </c>
      <c r="H8" s="8"/>
      <c r="I8" s="3">
        <v>30</v>
      </c>
      <c r="J8" s="4" t="s">
        <v>0</v>
      </c>
      <c r="K8" s="17">
        <v>24</v>
      </c>
      <c r="L8" s="7" t="s">
        <v>1</v>
      </c>
      <c r="M8" s="18"/>
      <c r="N8" s="8">
        <f>IF(M8="","",IF(M8=I8-K8,"goed",I8-K8))</f>
      </c>
      <c r="O8" s="8"/>
    </row>
    <row r="9" spans="4:11" ht="20.25" thickBot="1">
      <c r="D9" s="11"/>
      <c r="K9" s="11"/>
    </row>
    <row r="10" spans="2:15" ht="20.25" thickBot="1">
      <c r="B10" s="3">
        <v>60</v>
      </c>
      <c r="C10" s="4" t="s">
        <v>0</v>
      </c>
      <c r="D10" s="17">
        <v>55</v>
      </c>
      <c r="E10" s="7" t="s">
        <v>1</v>
      </c>
      <c r="F10" s="18"/>
      <c r="G10" s="8">
        <f>IF(F10="","",IF(F10=B10-D10,"goed",B10-D10))</f>
      </c>
      <c r="H10" s="8"/>
      <c r="I10" s="3">
        <v>70</v>
      </c>
      <c r="J10" s="4" t="s">
        <v>0</v>
      </c>
      <c r="K10" s="17">
        <v>17</v>
      </c>
      <c r="L10" s="7" t="s">
        <v>1</v>
      </c>
      <c r="M10" s="18"/>
      <c r="N10" s="8">
        <f>IF(M10="","",IF(M10=I10-K10,"goed",I10-K10))</f>
      </c>
      <c r="O10" s="8"/>
    </row>
    <row r="11" spans="4:11" ht="20.25" thickBot="1">
      <c r="D11" s="11"/>
      <c r="K11" s="11"/>
    </row>
    <row r="12" spans="2:15" ht="20.25" thickBot="1">
      <c r="B12" s="3">
        <v>80</v>
      </c>
      <c r="C12" s="4" t="s">
        <v>0</v>
      </c>
      <c r="D12" s="17">
        <v>46</v>
      </c>
      <c r="E12" s="7" t="s">
        <v>1</v>
      </c>
      <c r="F12" s="18"/>
      <c r="G12" s="8">
        <f>IF(F12="","",IF(F12=B12-D12,"goed",B12-D12))</f>
      </c>
      <c r="H12" s="8"/>
      <c r="I12" s="3">
        <v>60</v>
      </c>
      <c r="J12" s="4" t="s">
        <v>0</v>
      </c>
      <c r="K12" s="17">
        <v>44</v>
      </c>
      <c r="L12" s="7" t="s">
        <v>1</v>
      </c>
      <c r="M12" s="18"/>
      <c r="N12" s="8">
        <f>IF(M12="","",IF(M12=I12-K12,"goed",I12-K12))</f>
      </c>
      <c r="O12" s="8"/>
    </row>
    <row r="13" spans="4:11" ht="20.25" thickBot="1">
      <c r="D13" s="11"/>
      <c r="K13" s="11"/>
    </row>
    <row r="14" spans="2:15" ht="20.25" thickBot="1">
      <c r="B14" s="3">
        <v>50</v>
      </c>
      <c r="C14" s="4" t="s">
        <v>0</v>
      </c>
      <c r="D14" s="17">
        <v>13</v>
      </c>
      <c r="E14" s="7" t="s">
        <v>1</v>
      </c>
      <c r="F14" s="18"/>
      <c r="G14" s="8">
        <f>IF(F14="","",IF(F14=B14-D14,"goed",B14-D14))</f>
      </c>
      <c r="H14" s="8"/>
      <c r="I14" s="3">
        <v>90</v>
      </c>
      <c r="J14" s="4" t="s">
        <v>0</v>
      </c>
      <c r="K14" s="17">
        <v>48</v>
      </c>
      <c r="L14" s="7" t="s">
        <v>1</v>
      </c>
      <c r="M14" s="18"/>
      <c r="N14" s="8">
        <f>IF(M14="","",IF(M14=I14-K14,"goed",I14-K14))</f>
      </c>
      <c r="O14" s="8"/>
    </row>
    <row r="15" spans="4:11" ht="20.25" thickBot="1">
      <c r="D15" s="11"/>
      <c r="K15" s="11"/>
    </row>
    <row r="16" spans="2:15" ht="20.25" thickBot="1">
      <c r="B16" s="3">
        <v>70</v>
      </c>
      <c r="C16" s="4" t="s">
        <v>0</v>
      </c>
      <c r="D16" s="17">
        <v>24</v>
      </c>
      <c r="E16" s="7" t="s">
        <v>1</v>
      </c>
      <c r="F16" s="18"/>
      <c r="G16" s="8">
        <f>IF(F16="","",IF(F16=B16-D16,"goed",B16-D16))</f>
      </c>
      <c r="H16" s="8"/>
      <c r="I16" s="3">
        <v>40</v>
      </c>
      <c r="J16" s="4" t="s">
        <v>0</v>
      </c>
      <c r="K16" s="17">
        <v>27</v>
      </c>
      <c r="L16" s="7" t="s">
        <v>1</v>
      </c>
      <c r="M16" s="18"/>
      <c r="N16" s="8">
        <f>IF(M16="","",IF(M16=I16-K16,"goed",I16-K16))</f>
      </c>
      <c r="O16" s="8"/>
    </row>
    <row r="17" spans="4:11" ht="36" customHeight="1" thickBot="1">
      <c r="D17" s="11"/>
      <c r="K17" s="11"/>
    </row>
    <row r="18" spans="2:15" ht="20.25" thickBot="1">
      <c r="B18" s="3">
        <v>90</v>
      </c>
      <c r="C18" s="4" t="s">
        <v>0</v>
      </c>
      <c r="D18" s="17">
        <v>59</v>
      </c>
      <c r="E18" s="7" t="s">
        <v>1</v>
      </c>
      <c r="F18" s="18"/>
      <c r="G18" s="8">
        <f>IF(F18="","",IF(F18=B18-D18,"goed",B18-D18))</f>
      </c>
      <c r="H18" s="8"/>
      <c r="I18" s="3">
        <v>80</v>
      </c>
      <c r="J18" s="4" t="s">
        <v>0</v>
      </c>
      <c r="K18" s="17">
        <v>26</v>
      </c>
      <c r="L18" s="7" t="s">
        <v>1</v>
      </c>
      <c r="M18" s="18"/>
      <c r="N18" s="8">
        <f>IF(M18="","",IF(M18=I18-K18,"goed",I18-K18))</f>
      </c>
      <c r="O18" s="8"/>
    </row>
    <row r="19" spans="4:11" ht="20.25" thickBot="1">
      <c r="D19" s="11"/>
      <c r="K19" s="11"/>
    </row>
    <row r="20" spans="2:15" ht="20.25" thickBot="1">
      <c r="B20" s="3">
        <v>40</v>
      </c>
      <c r="C20" s="4" t="s">
        <v>0</v>
      </c>
      <c r="D20" s="17">
        <v>24</v>
      </c>
      <c r="E20" s="7" t="s">
        <v>1</v>
      </c>
      <c r="F20" s="18"/>
      <c r="G20" s="8">
        <f>IF(F20="","",IF(F20=B20-D20,"goed",B20-D20))</f>
      </c>
      <c r="H20" s="8"/>
      <c r="I20" s="3">
        <v>70</v>
      </c>
      <c r="J20" s="4" t="s">
        <v>0</v>
      </c>
      <c r="K20" s="17">
        <v>47</v>
      </c>
      <c r="L20" s="7" t="s">
        <v>1</v>
      </c>
      <c r="M20" s="18"/>
      <c r="N20" s="8">
        <f>IF(M20="","",IF(M20=I20-K20,"goed",I20-K20))</f>
      </c>
      <c r="O20" s="8"/>
    </row>
    <row r="21" spans="4:11" ht="20.25" thickBot="1">
      <c r="D21" s="11"/>
      <c r="K21" s="11"/>
    </row>
    <row r="22" spans="2:15" ht="20.25" thickBot="1">
      <c r="B22" s="3">
        <v>60</v>
      </c>
      <c r="C22" s="4" t="s">
        <v>0</v>
      </c>
      <c r="D22" s="17">
        <v>21</v>
      </c>
      <c r="E22" s="7" t="s">
        <v>1</v>
      </c>
      <c r="F22" s="18"/>
      <c r="G22" s="8">
        <f>IF(F22="","",IF(F22=B22-D22,"goed",B22-D22))</f>
      </c>
      <c r="H22" s="8"/>
      <c r="I22" s="3">
        <v>90</v>
      </c>
      <c r="J22" s="4" t="s">
        <v>0</v>
      </c>
      <c r="K22" s="17">
        <v>69</v>
      </c>
      <c r="L22" s="7" t="s">
        <v>1</v>
      </c>
      <c r="M22" s="18"/>
      <c r="N22" s="8">
        <f>IF(M22="","",IF(M22=I22-K22,"goed",I22-K22))</f>
      </c>
      <c r="O22" s="8"/>
    </row>
    <row r="23" spans="4:11" ht="20.25" thickBot="1">
      <c r="D23" s="11"/>
      <c r="K23" s="11"/>
    </row>
    <row r="24" spans="2:15" ht="20.25" thickBot="1">
      <c r="B24" s="3">
        <v>80</v>
      </c>
      <c r="C24" s="4" t="s">
        <v>0</v>
      </c>
      <c r="D24" s="17">
        <v>68</v>
      </c>
      <c r="E24" s="7" t="s">
        <v>1</v>
      </c>
      <c r="F24" s="18"/>
      <c r="G24" s="8">
        <f>IF(F24="","",IF(F24=B24-D24,"goed",B24-D24))</f>
      </c>
      <c r="H24" s="8"/>
      <c r="I24" s="3">
        <v>90</v>
      </c>
      <c r="J24" s="4" t="s">
        <v>0</v>
      </c>
      <c r="K24" s="17">
        <v>16</v>
      </c>
      <c r="L24" s="7" t="s">
        <v>1</v>
      </c>
      <c r="M24" s="18"/>
      <c r="N24" s="8">
        <f>IF(M24="","",IF(M24=I24-K24,"goed",I24-K24))</f>
      </c>
      <c r="O24" s="8"/>
    </row>
    <row r="25" spans="4:11" ht="20.25" thickBot="1">
      <c r="D25" s="11"/>
      <c r="K25" s="11"/>
    </row>
    <row r="26" spans="2:15" ht="20.25" thickBot="1">
      <c r="B26" s="3">
        <v>90</v>
      </c>
      <c r="C26" s="4" t="s">
        <v>0</v>
      </c>
      <c r="D26" s="17">
        <v>62</v>
      </c>
      <c r="E26" s="7" t="s">
        <v>1</v>
      </c>
      <c r="F26" s="18"/>
      <c r="G26" s="8">
        <f>IF(F26="","",IF(F26=B26-D26,"goed",B26-D26))</f>
      </c>
      <c r="H26" s="8"/>
      <c r="I26" s="3">
        <v>40</v>
      </c>
      <c r="J26" s="4" t="s">
        <v>0</v>
      </c>
      <c r="K26" s="17">
        <v>35</v>
      </c>
      <c r="L26" s="7" t="s">
        <v>1</v>
      </c>
      <c r="M26" s="18"/>
      <c r="N26" s="8">
        <f>IF(M26="","",IF(M26=I26-K26,"goed",I26-K26))</f>
      </c>
      <c r="O26" s="8"/>
    </row>
    <row r="27" ht="20.25" thickBot="1"/>
    <row r="28" spans="2:12" ht="36" customHeight="1" thickBot="1">
      <c r="B28" s="28" t="s">
        <v>4</v>
      </c>
      <c r="C28" s="19"/>
      <c r="D28" s="19"/>
      <c r="E28" s="19"/>
      <c r="F28" s="10">
        <f>IF(SUM(F8:F26,M8:M26)=0,"",COUNTIF(G8:N26,"goed"))</f>
      </c>
      <c r="G28" s="9" t="s">
        <v>5</v>
      </c>
      <c r="H28" s="12">
        <f>IF(SUM(F8:F26,M8:M26)=0,"",COUNTA(F8:F26,M8:M26))</f>
      </c>
      <c r="I28" s="29" t="s">
        <v>6</v>
      </c>
      <c r="J28" s="29"/>
      <c r="K28" s="29"/>
      <c r="L28" s="30"/>
    </row>
    <row r="31" ht="19.5"/>
    <row r="32" ht="19.5"/>
    <row r="33" ht="19.5"/>
  </sheetData>
  <sheetProtection password="A493" sheet="1" objects="1" scenarios="1"/>
  <mergeCells count="4">
    <mergeCell ref="C4:H4"/>
    <mergeCell ref="C2:G2"/>
    <mergeCell ref="B28:E28"/>
    <mergeCell ref="I28:L28"/>
  </mergeCells>
  <conditionalFormatting sqref="G8 G24 G10 G12 G14 G16 G18 G20 G22 G26 N8 N24 N10 N12 N14 N16 N18 N20 N22 N26">
    <cfRule type="cellIs" priority="1" dxfId="0" operator="equal" stopIfTrue="1">
      <formula>"goed"</formula>
    </cfRule>
  </conditionalFormatting>
  <printOptions/>
  <pageMargins left="0.75" right="0.75" top="0.77" bottom="0.8" header="0.5" footer="0.5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2:O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5.140625" style="1" customWidth="1"/>
    <col min="3" max="3" width="2.28125" style="1" bestFit="1" customWidth="1"/>
    <col min="4" max="4" width="5.140625" style="1" customWidth="1"/>
    <col min="5" max="5" width="2.421875" style="1" bestFit="1" customWidth="1"/>
    <col min="6" max="6" width="6.7109375" style="1" customWidth="1"/>
    <col min="7" max="7" width="9.140625" style="1" customWidth="1"/>
    <col min="8" max="8" width="6.140625" style="1" bestFit="1" customWidth="1"/>
    <col min="9" max="9" width="5.140625" style="1" customWidth="1"/>
    <col min="10" max="10" width="2.28125" style="1" bestFit="1" customWidth="1"/>
    <col min="11" max="11" width="5.140625" style="1" customWidth="1"/>
    <col min="12" max="12" width="2.421875" style="1" customWidth="1"/>
    <col min="13" max="13" width="6.7109375" style="1" customWidth="1"/>
    <col min="14" max="14" width="9.140625" style="1" customWidth="1"/>
    <col min="15" max="15" width="4.140625" style="1" bestFit="1" customWidth="1"/>
    <col min="16" max="16" width="3.57421875" style="1" customWidth="1"/>
    <col min="17" max="17" width="3.8515625" style="1" customWidth="1"/>
    <col min="18" max="18" width="3.140625" style="1" customWidth="1"/>
    <col min="19" max="16384" width="9.140625" style="1" customWidth="1"/>
  </cols>
  <sheetData>
    <row r="1" ht="3" customHeight="1"/>
    <row r="2" spans="1:7" ht="19.5">
      <c r="A2" s="1" t="s">
        <v>2</v>
      </c>
      <c r="C2" s="21"/>
      <c r="D2" s="22"/>
      <c r="E2" s="22"/>
      <c r="F2" s="22"/>
      <c r="G2" s="23"/>
    </row>
    <row r="3" ht="20.25" thickBot="1"/>
    <row r="4" spans="3:8" ht="26.25" thickBot="1" thickTop="1">
      <c r="C4" s="24" t="s">
        <v>8</v>
      </c>
      <c r="D4" s="25"/>
      <c r="E4" s="25"/>
      <c r="F4" s="25"/>
      <c r="G4" s="25"/>
      <c r="H4" s="26"/>
    </row>
    <row r="5" ht="20.25" thickTop="1"/>
    <row r="6" ht="19.5">
      <c r="A6" s="2" t="s">
        <v>7</v>
      </c>
    </row>
    <row r="7" ht="20.25" thickBot="1"/>
    <row r="8" spans="2:15" ht="20.25" thickBot="1">
      <c r="B8" s="3">
        <v>80</v>
      </c>
      <c r="C8" s="4" t="s">
        <v>0</v>
      </c>
      <c r="D8" s="17">
        <v>38</v>
      </c>
      <c r="E8" s="7" t="s">
        <v>1</v>
      </c>
      <c r="F8" s="18"/>
      <c r="G8" s="8">
        <f>IF(F8="","",IF(F8=B8-D8,"goed",B8-D8))</f>
      </c>
      <c r="H8" s="8"/>
      <c r="I8" s="3">
        <v>50</v>
      </c>
      <c r="J8" s="4" t="s">
        <v>0</v>
      </c>
      <c r="K8" s="17">
        <v>24</v>
      </c>
      <c r="L8" s="7" t="s">
        <v>1</v>
      </c>
      <c r="M8" s="18"/>
      <c r="N8" s="8">
        <f>IF(M8="","",IF(M8=I8-K8,"goed",I8-K8))</f>
      </c>
      <c r="O8" s="8"/>
    </row>
    <row r="9" spans="4:11" ht="20.25" thickBot="1">
      <c r="D9" s="11"/>
      <c r="K9" s="11"/>
    </row>
    <row r="10" spans="2:15" ht="20.25" thickBot="1">
      <c r="B10" s="3">
        <v>90</v>
      </c>
      <c r="C10" s="4" t="s">
        <v>0</v>
      </c>
      <c r="D10" s="17">
        <v>12</v>
      </c>
      <c r="E10" s="7" t="s">
        <v>1</v>
      </c>
      <c r="F10" s="18"/>
      <c r="G10" s="8">
        <f>IF(F10="","",IF(F10=B10-D10,"goed",B10-D10))</f>
      </c>
      <c r="H10" s="8"/>
      <c r="I10" s="3">
        <v>80</v>
      </c>
      <c r="J10" s="4" t="s">
        <v>0</v>
      </c>
      <c r="K10" s="17">
        <v>53</v>
      </c>
      <c r="L10" s="7" t="s">
        <v>1</v>
      </c>
      <c r="M10" s="18"/>
      <c r="N10" s="8">
        <f>IF(M10="","",IF(M10=I10-K10,"goed",I10-K10))</f>
      </c>
      <c r="O10" s="8"/>
    </row>
    <row r="11" spans="4:11" ht="20.25" thickBot="1">
      <c r="D11" s="11"/>
      <c r="K11" s="11"/>
    </row>
    <row r="12" spans="2:15" ht="20.25" thickBot="1">
      <c r="B12" s="3">
        <v>60</v>
      </c>
      <c r="C12" s="4" t="s">
        <v>0</v>
      </c>
      <c r="D12" s="17">
        <v>47</v>
      </c>
      <c r="E12" s="7" t="s">
        <v>1</v>
      </c>
      <c r="F12" s="18"/>
      <c r="G12" s="8">
        <f>IF(F12="","",IF(F12=B12-D12,"goed",B12-D12))</f>
      </c>
      <c r="H12" s="8"/>
      <c r="I12" s="3">
        <v>90</v>
      </c>
      <c r="J12" s="4" t="s">
        <v>0</v>
      </c>
      <c r="K12" s="17">
        <v>65</v>
      </c>
      <c r="L12" s="7" t="s">
        <v>1</v>
      </c>
      <c r="M12" s="18"/>
      <c r="N12" s="8">
        <f>IF(M12="","",IF(M12=I12-K12,"goed",I12-K12))</f>
      </c>
      <c r="O12" s="8"/>
    </row>
    <row r="13" spans="4:11" ht="20.25" thickBot="1">
      <c r="D13" s="11"/>
      <c r="K13" s="11"/>
    </row>
    <row r="14" spans="2:15" ht="20.25" thickBot="1">
      <c r="B14" s="3">
        <v>70</v>
      </c>
      <c r="C14" s="4" t="s">
        <v>0</v>
      </c>
      <c r="D14" s="17">
        <v>35</v>
      </c>
      <c r="E14" s="7" t="s">
        <v>1</v>
      </c>
      <c r="F14" s="18"/>
      <c r="G14" s="8">
        <f>IF(F14="","",IF(F14=B14-D14,"goed",B14-D14))</f>
      </c>
      <c r="H14" s="8"/>
      <c r="I14" s="3">
        <v>80</v>
      </c>
      <c r="J14" s="4" t="s">
        <v>0</v>
      </c>
      <c r="K14" s="17">
        <v>13</v>
      </c>
      <c r="L14" s="7" t="s">
        <v>1</v>
      </c>
      <c r="M14" s="18"/>
      <c r="N14" s="8">
        <f>IF(M14="","",IF(M14=I14-K14,"goed",I14-K14))</f>
      </c>
      <c r="O14" s="8"/>
    </row>
    <row r="15" spans="4:11" ht="20.25" thickBot="1">
      <c r="D15" s="11"/>
      <c r="K15" s="11"/>
    </row>
    <row r="16" spans="2:15" ht="20.25" thickBot="1">
      <c r="B16" s="3">
        <v>80</v>
      </c>
      <c r="C16" s="4" t="s">
        <v>0</v>
      </c>
      <c r="D16" s="17">
        <v>19</v>
      </c>
      <c r="E16" s="7" t="s">
        <v>1</v>
      </c>
      <c r="F16" s="18"/>
      <c r="G16" s="8">
        <f>IF(F16="","",IF(F16=B16-D16,"goed",B16-D16))</f>
      </c>
      <c r="H16" s="8"/>
      <c r="I16" s="3">
        <v>70</v>
      </c>
      <c r="J16" s="4" t="s">
        <v>0</v>
      </c>
      <c r="K16" s="17">
        <v>52</v>
      </c>
      <c r="L16" s="7" t="s">
        <v>1</v>
      </c>
      <c r="M16" s="18"/>
      <c r="N16" s="8">
        <f>IF(M16="","",IF(M16=I16-K16,"goed",I16-K16))</f>
      </c>
      <c r="O16" s="8"/>
    </row>
    <row r="17" spans="4:11" ht="36" customHeight="1" thickBot="1">
      <c r="D17" s="11"/>
      <c r="K17" s="11"/>
    </row>
    <row r="18" spans="2:15" ht="20.25" thickBot="1">
      <c r="B18" s="3">
        <v>50</v>
      </c>
      <c r="C18" s="4" t="s">
        <v>0</v>
      </c>
      <c r="D18" s="17">
        <v>14</v>
      </c>
      <c r="E18" s="7" t="s">
        <v>1</v>
      </c>
      <c r="F18" s="18"/>
      <c r="G18" s="8">
        <f>IF(F18="","",IF(F18=B18-D18,"goed",B18-D18))</f>
      </c>
      <c r="H18" s="8"/>
      <c r="I18" s="3">
        <v>80</v>
      </c>
      <c r="J18" s="4" t="s">
        <v>0</v>
      </c>
      <c r="K18" s="17">
        <v>33</v>
      </c>
      <c r="L18" s="7" t="s">
        <v>1</v>
      </c>
      <c r="M18" s="18"/>
      <c r="N18" s="8">
        <f>IF(M18="","",IF(M18=I18-K18,"goed",I18-K18))</f>
      </c>
      <c r="O18" s="8"/>
    </row>
    <row r="19" spans="4:11" ht="20.25" thickBot="1">
      <c r="D19" s="11"/>
      <c r="K19" s="11"/>
    </row>
    <row r="20" spans="2:15" ht="20.25" thickBot="1">
      <c r="B20" s="3">
        <v>70</v>
      </c>
      <c r="C20" s="4" t="s">
        <v>0</v>
      </c>
      <c r="D20" s="17">
        <v>67</v>
      </c>
      <c r="E20" s="7" t="s">
        <v>1</v>
      </c>
      <c r="F20" s="18"/>
      <c r="G20" s="8">
        <f>IF(F20="","",IF(F20=B20-D20,"goed",B20-D20))</f>
      </c>
      <c r="H20" s="8"/>
      <c r="I20" s="3">
        <v>90</v>
      </c>
      <c r="J20" s="4" t="s">
        <v>0</v>
      </c>
      <c r="K20" s="17">
        <v>24</v>
      </c>
      <c r="L20" s="7" t="s">
        <v>1</v>
      </c>
      <c r="M20" s="18"/>
      <c r="N20" s="8">
        <f>IF(M20="","",IF(M20=I20-K20,"goed",I20-K20))</f>
      </c>
      <c r="O20" s="8"/>
    </row>
    <row r="21" spans="4:11" ht="20.25" thickBot="1">
      <c r="D21" s="11"/>
      <c r="K21" s="11"/>
    </row>
    <row r="22" spans="2:15" ht="20.25" thickBot="1">
      <c r="B22" s="3">
        <v>80</v>
      </c>
      <c r="C22" s="4" t="s">
        <v>0</v>
      </c>
      <c r="D22" s="17">
        <v>43</v>
      </c>
      <c r="E22" s="7" t="s">
        <v>1</v>
      </c>
      <c r="F22" s="18"/>
      <c r="G22" s="8">
        <f>IF(F22="","",IF(F22=B22-D22,"goed",B22-D22))</f>
      </c>
      <c r="H22" s="8"/>
      <c r="I22" s="3">
        <v>60</v>
      </c>
      <c r="J22" s="4" t="s">
        <v>0</v>
      </c>
      <c r="K22" s="17">
        <v>17</v>
      </c>
      <c r="L22" s="7" t="s">
        <v>1</v>
      </c>
      <c r="M22" s="18"/>
      <c r="N22" s="8">
        <f>IF(M22="","",IF(M22=I22-K22,"goed",I22-K22))</f>
      </c>
      <c r="O22" s="8"/>
    </row>
    <row r="23" spans="4:11" ht="20.25" thickBot="1">
      <c r="D23" s="11"/>
      <c r="K23" s="11"/>
    </row>
    <row r="24" spans="2:15" ht="20.25" thickBot="1">
      <c r="B24" s="3">
        <v>50</v>
      </c>
      <c r="C24" s="4" t="s">
        <v>0</v>
      </c>
      <c r="D24" s="17">
        <v>35</v>
      </c>
      <c r="E24" s="7" t="s">
        <v>1</v>
      </c>
      <c r="F24" s="18"/>
      <c r="G24" s="8">
        <f>IF(F24="","",IF(F24=B24-D24,"goed",B24-D24))</f>
      </c>
      <c r="H24" s="8"/>
      <c r="I24" s="3">
        <v>80</v>
      </c>
      <c r="J24" s="4" t="s">
        <v>0</v>
      </c>
      <c r="K24" s="17">
        <v>51</v>
      </c>
      <c r="L24" s="7" t="s">
        <v>1</v>
      </c>
      <c r="M24" s="18"/>
      <c r="N24" s="8">
        <f>IF(M24="","",IF(M24=I24-K24,"goed",I24-K24))</f>
      </c>
      <c r="O24" s="8"/>
    </row>
    <row r="25" spans="4:11" ht="20.25" thickBot="1">
      <c r="D25" s="11"/>
      <c r="K25" s="11"/>
    </row>
    <row r="26" spans="2:15" ht="20.25" thickBot="1">
      <c r="B26" s="3">
        <v>60</v>
      </c>
      <c r="C26" s="4" t="s">
        <v>0</v>
      </c>
      <c r="D26" s="17">
        <v>28</v>
      </c>
      <c r="E26" s="7" t="s">
        <v>1</v>
      </c>
      <c r="F26" s="18"/>
      <c r="G26" s="8">
        <f>IF(F26="","",IF(F26=B26-D26,"goed",B26-D26))</f>
      </c>
      <c r="H26" s="8"/>
      <c r="I26" s="3">
        <v>90</v>
      </c>
      <c r="J26" s="4" t="s">
        <v>0</v>
      </c>
      <c r="K26" s="17">
        <v>46</v>
      </c>
      <c r="L26" s="7" t="s">
        <v>1</v>
      </c>
      <c r="M26" s="18"/>
      <c r="N26" s="8">
        <f>IF(M26="","",IF(M26=I26-K26,"goed",I26-K26))</f>
      </c>
      <c r="O26" s="8"/>
    </row>
    <row r="27" ht="20.25" thickBot="1"/>
    <row r="28" spans="2:12" ht="36" customHeight="1" thickBot="1">
      <c r="B28" s="28" t="s">
        <v>4</v>
      </c>
      <c r="C28" s="19"/>
      <c r="D28" s="19"/>
      <c r="E28" s="19"/>
      <c r="F28" s="10">
        <f>IF(SUM(F8:F26,M8:M26)=0,"",COUNTIF(G8:N26,"goed"))</f>
      </c>
      <c r="G28" s="9" t="s">
        <v>5</v>
      </c>
      <c r="H28" s="12">
        <f>IF(SUM(F8:F26,M8:M26)=0,"",COUNTA(F8:F26,M8:M26))</f>
      </c>
      <c r="I28" s="29" t="s">
        <v>6</v>
      </c>
      <c r="J28" s="29"/>
      <c r="K28" s="29"/>
      <c r="L28" s="30"/>
    </row>
    <row r="31" ht="19.5"/>
    <row r="32" ht="19.5"/>
    <row r="33" ht="19.5"/>
  </sheetData>
  <sheetProtection password="A493" sheet="1" objects="1" scenarios="1"/>
  <mergeCells count="4">
    <mergeCell ref="C4:H4"/>
    <mergeCell ref="C2:G2"/>
    <mergeCell ref="B28:E28"/>
    <mergeCell ref="I28:L28"/>
  </mergeCells>
  <conditionalFormatting sqref="G8 G24 G10 G12 G14 G16 G18 G20 G22 G26 N8 N24 N10 N12 N14 N16 N18 N20 N22 N26">
    <cfRule type="cellIs" priority="1" dxfId="0" operator="equal" stopIfTrue="1">
      <formula>"goed"</formula>
    </cfRule>
  </conditionalFormatting>
  <printOptions/>
  <pageMargins left="0.75" right="0.75" top="0.77" bottom="0.78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Lysebetten Guy</dc:creator>
  <cp:keywords/>
  <dc:description/>
  <cp:lastModifiedBy>Guest</cp:lastModifiedBy>
  <cp:lastPrinted>2004-03-24T19:17:57Z</cp:lastPrinted>
  <dcterms:created xsi:type="dcterms:W3CDTF">2004-03-24T14:32:07Z</dcterms:created>
  <dcterms:modified xsi:type="dcterms:W3CDTF">2013-05-26T10:07:05Z</dcterms:modified>
  <cp:category/>
  <cp:version/>
  <cp:contentType/>
  <cp:contentStatus/>
</cp:coreProperties>
</file>